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0515" windowHeight="723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<sst xmlns="http://schemas.openxmlformats.org/spreadsheetml/2006/main" count="295" uniqueCount="112">
  <si>
    <t xml:space="preserve">Razem </t>
  </si>
  <si>
    <t xml:space="preserve">Zwiększa się plan wydatków budżetowych:                                      </t>
  </si>
  <si>
    <t xml:space="preserve"> w sprawie zmian budżetu Gminy na 2011 rok.</t>
  </si>
  <si>
    <t>§ 1</t>
  </si>
  <si>
    <t>Zwiększa się plan dochodów budżetowych:</t>
  </si>
  <si>
    <t xml:space="preserve">Zakup energii </t>
  </si>
  <si>
    <t xml:space="preserve">  Składki na Fundusz Pracy
</t>
  </si>
  <si>
    <t xml:space="preserve"> Zakup usług pozostałych
</t>
  </si>
  <si>
    <t>Transport i łączność</t>
  </si>
  <si>
    <t>Drogi publiczne gminne</t>
  </si>
  <si>
    <t>Gospodarka mieszkaniowa</t>
  </si>
  <si>
    <t>Gospodarka gruntami i nieruchomościami</t>
  </si>
  <si>
    <t>Administracja publiczna</t>
  </si>
  <si>
    <t>Rady gmin</t>
  </si>
  <si>
    <t>Urzędy gmin</t>
  </si>
  <si>
    <t>Różne wydatki na rzecz osób fizycznych</t>
  </si>
  <si>
    <t>Zakup materiałów i wyposażenia</t>
  </si>
  <si>
    <t>Szkolenia pracowników niebędących członkami korpusu służby cywilnej</t>
  </si>
  <si>
    <t>Opłaty z tytułu zakupu usług telekomunikacyjnych świadczonych
w stacjonarnej publicznej sieci telefonicznej</t>
  </si>
  <si>
    <t>0920</t>
  </si>
  <si>
    <t>750</t>
  </si>
  <si>
    <t>75023</t>
  </si>
  <si>
    <t>0690</t>
  </si>
  <si>
    <t>756</t>
  </si>
  <si>
    <t>75615</t>
  </si>
  <si>
    <t>0340</t>
  </si>
  <si>
    <t>0910</t>
  </si>
  <si>
    <t>75616</t>
  </si>
  <si>
    <t>0460</t>
  </si>
  <si>
    <t>2680</t>
  </si>
  <si>
    <t>801</t>
  </si>
  <si>
    <t>80104</t>
  </si>
  <si>
    <t>0830</t>
  </si>
  <si>
    <t>0970</t>
  </si>
  <si>
    <t>852</t>
  </si>
  <si>
    <t>85219</t>
  </si>
  <si>
    <t>010</t>
  </si>
  <si>
    <t>01030</t>
  </si>
  <si>
    <t xml:space="preserve">Rolnictwo i łowiectwo
Izby rolnicze
</t>
  </si>
  <si>
    <t xml:space="preserve">Promocja jednostek samorządu terytorialnego
</t>
  </si>
  <si>
    <t xml:space="preserve"> Bezpieczeństwo publiczne i ochrona przeciwpożarowa
 Ochotnicze straże pożarne
</t>
  </si>
  <si>
    <t xml:space="preserve"> Ochotnicze straże pożarne
</t>
  </si>
  <si>
    <t xml:space="preserve">Dochody od osób prawnych, od osób fizycznych i od innych jednostek nieposiadających osobowości prawnej oraz wydatki związane z ich poborem
</t>
  </si>
  <si>
    <t xml:space="preserve">Pobór podatków, opłat i niepodatkowych należności budżetowych
</t>
  </si>
  <si>
    <t xml:space="preserve">Gospodarka komunalna i ochrona środowiska
</t>
  </si>
  <si>
    <t xml:space="preserve"> Oczyszczanie miast i wsi
</t>
  </si>
  <si>
    <t xml:space="preserve">  Oświetlenie ulic, placów i dróg
</t>
  </si>
  <si>
    <t xml:space="preserve">  Izby rolnicze
</t>
  </si>
  <si>
    <t xml:space="preserve"> Gospodarka mieszkaniowa
</t>
  </si>
  <si>
    <t xml:space="preserve">Gospodarka gruntami i nieruchomościami
</t>
  </si>
  <si>
    <t xml:space="preserve"> Administracja publiczna
</t>
  </si>
  <si>
    <t xml:space="preserve">  Urzędy gmin </t>
  </si>
  <si>
    <t xml:space="preserve"> Dochody od osób prawnych, od osób fizycznych i od innych jednostek nieposiadających osobowości prawnej oraz wydatki związane z ich poborem
</t>
  </si>
  <si>
    <t xml:space="preserve">Wpływy z podatku rolnego, podatku leśnego, podatku od czynności cywilnoprawnych, podatków i opłat lokalnych od osób prawnych i innych jednostek organizacyjnych
</t>
  </si>
  <si>
    <t xml:space="preserve">Wpływy z podatku rolnego, podatku leśnego, podatku od spadków i darowizn, podatku od czynności cywilnoprawnych oraz podatków i opłat lokalnych od osób fizycznych
</t>
  </si>
  <si>
    <t xml:space="preserve">Oświata i wychowanie
</t>
  </si>
  <si>
    <t xml:space="preserve">Przedszkola
</t>
  </si>
  <si>
    <t xml:space="preserve">Pomoc społeczna
</t>
  </si>
  <si>
    <t xml:space="preserve"> Ośrodki pomocy społecznej
</t>
  </si>
  <si>
    <t xml:space="preserve">  Pozostałe odsetki
</t>
  </si>
  <si>
    <t xml:space="preserve"> Wpływy z różnych opłat
</t>
  </si>
  <si>
    <t xml:space="preserve">Podatek od środków transportowych
</t>
  </si>
  <si>
    <t xml:space="preserve">  Odsetki od nieterminowych wpłat z tytułu podatków i opłat
</t>
  </si>
  <si>
    <t xml:space="preserve"> Wpływy z opłaty eksploatacyjnej
</t>
  </si>
  <si>
    <t xml:space="preserve"> Rekompensaty utraconych dochodów w podatkach i opłatach lokalnych
</t>
  </si>
  <si>
    <t xml:space="preserve">Wpływy z usług
</t>
  </si>
  <si>
    <t xml:space="preserve">Wpływy z różnych dochodów
</t>
  </si>
  <si>
    <t xml:space="preserve">Pozostałe odsetki
</t>
  </si>
  <si>
    <t xml:space="preserve">Wynagrodzenia bezosobowe
</t>
  </si>
  <si>
    <t xml:space="preserve"> Zakup energii
</t>
  </si>
  <si>
    <t xml:space="preserve"> Zakup usług remontowych
</t>
  </si>
  <si>
    <t xml:space="preserve">Zakup usług pozostałych
</t>
  </si>
  <si>
    <t xml:space="preserve">Zakup materiałów i wyposażenia
</t>
  </si>
  <si>
    <t xml:space="preserve">Wynagrodzenia agencyjno-prowizyjne
</t>
  </si>
  <si>
    <t xml:space="preserve"> Odpisy na zakładowy fundusz świadczeń socjalnych
</t>
  </si>
  <si>
    <t xml:space="preserve"> Wpłaty gmin na rzecz izb rolniczych w wysokości 2 % uzyskanych wpływów z podatku rolnego
</t>
  </si>
  <si>
    <t xml:space="preserve"> Pozostała działalność
</t>
  </si>
  <si>
    <t>Wynagrodzenia bezosobowe</t>
  </si>
  <si>
    <t>Dział</t>
  </si>
  <si>
    <t>Kultura i ochrona dziedzictwa narodowego</t>
  </si>
  <si>
    <t>zł</t>
  </si>
  <si>
    <t>Rozdział</t>
  </si>
  <si>
    <t>Domy i ośrodki kultury, świetlice i kluby</t>
  </si>
  <si>
    <t>Paragraf</t>
  </si>
  <si>
    <t>Dotacje celowe z budżetu na finansowanie lub dofinansowanie kosztów realizacji inwestycji i zakupów inwestycyjnych innych jednostek sektora finansów publicznych</t>
  </si>
  <si>
    <t xml:space="preserve">                                                               § 2</t>
  </si>
  <si>
    <t>75621</t>
  </si>
  <si>
    <t>0020</t>
  </si>
  <si>
    <t xml:space="preserve">Udziały gmin w podatkach stanowiących dochód budżetu państwa
</t>
  </si>
  <si>
    <t xml:space="preserve">Podatek dochodowy od osób prawnych
</t>
  </si>
  <si>
    <t>RADY GMINY GORZYCE</t>
  </si>
  <si>
    <t xml:space="preserve">Na podstawie art. 18 ust.1 pkt 4  ustawy z dnia 8 marca 1990 r.o samorządzie gminnym (Dz. U. z 2001r. Nr 142, poz.1591 z późn. zm.) i art. 211 ustawy z dnia 27 sierpnia 2009 r. o finansach publicznych (Dz. U. Nr 157, poz. 1240), Rada Gminy Gorzyce uchwala, co następuje:                                         </t>
  </si>
  <si>
    <t>z dnia 12 grudnia 2011 r.</t>
  </si>
  <si>
    <t>Wykonanie uchwały powierza się Wójtowi Gminy.</t>
  </si>
  <si>
    <t>Uchwała wchodzi w życie z dniem podjęcia.</t>
  </si>
  <si>
    <t xml:space="preserve"> </t>
  </si>
  <si>
    <t>01008</t>
  </si>
  <si>
    <t>4300</t>
  </si>
  <si>
    <t xml:space="preserve">Melioracje wodne
</t>
  </si>
  <si>
    <t>6280</t>
  </si>
  <si>
    <t>6300</t>
  </si>
  <si>
    <t xml:space="preserve">Środki otrzymane od pozostałych jednostek zaliczanych do sektora finansów publicznych na finansowanie lub dofinansowanie kosztów realizacji inwestycji i zakupów inwestycyjnych jednostek zaliczanych do sektora finansów publicznych
</t>
  </si>
  <si>
    <t xml:space="preserve"> Wpływy z tytułu pomocy finansowej udzielanej między jednostkami samorządu terytorialnego na dofinansowanie własnych zadań inwestycyjnych i zakupów inwestycyjnych
</t>
  </si>
  <si>
    <t>2440</t>
  </si>
  <si>
    <t>2710</t>
  </si>
  <si>
    <t xml:space="preserve">  Wpływy z tytułu pomocy finansowej udzielanej między jednostkami samorządu terytorialnego na dofinansowanie własnych zadań bieżących
</t>
  </si>
  <si>
    <t xml:space="preserve">  Dotacje otrzymane z państwowych funduszy celowych na realizację zadań bieżących jednostek sektora finansów publicznych
</t>
  </si>
  <si>
    <t xml:space="preserve">                                                               § 3</t>
  </si>
  <si>
    <t>Zmniejsza się plan dochodów budzetowych:</t>
  </si>
  <si>
    <t>§ 4</t>
  </si>
  <si>
    <t xml:space="preserve">§ 5 </t>
  </si>
  <si>
    <t>UCHWAŁA Nr  XVII/ 87 /11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</si>
</sst>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;[Red]0.00"/>
    <numFmt numFmtId="169" formatCode="#,##0.00\ _z_ł;[Red]#,##0.00\ _z_ł"/>
    <numFmt numFmtId="170" formatCode="00\-000"/>
    <numFmt numFmtId="171" formatCode="[$-415]d\ mmmm\ yyyy"/>
    <numFmt numFmtId="172" formatCode="#,##0.00;[Red]#,##0.00"/>
    <numFmt numFmtId="173" formatCode="#,##0.00\ &quot;zł&quot;;[Red]#,##0.00\ &quot;zł&quot;"/>
    <numFmt numFmtId="174" formatCode="0.0"/>
  </numFmts>
  <fonts count="27">
    <font>
      <sz val="10"/>
      <name val="Arial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Arial"/>
      <family val="2"/>
    </font>
    <font>
      <b/>
      <u val="single"/>
      <sz val="12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21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20" borderId="1" applyNumberFormat="0" applyAlignment="0" applyProtection="0"/>
    <xf numFmtId="9" fontId="0" fillId="0" borderId="0" applyFont="0" applyFill="0" applyBorder="0" applyAlignment="0" applyProtection="0"/>
    <xf numFmtId="0" fontId="22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" borderId="0" applyNumberFormat="0" applyBorder="0" applyAlignment="0" applyProtection="0"/>
  </cellStyleXfs>
  <cellXfs count="12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justify"/>
    </xf>
    <xf numFmtId="0" fontId="3" fillId="0" borderId="0" xfId="0" applyFont="1" applyAlignment="1">
      <alignment horizontal="left"/>
    </xf>
    <xf numFmtId="0" fontId="0" fillId="0" borderId="0" xfId="0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right"/>
    </xf>
    <xf numFmtId="169" fontId="1" fillId="0" borderId="0" xfId="0" applyNumberFormat="1" applyFont="1" applyFill="1" applyAlignment="1">
      <alignment vertical="center"/>
    </xf>
    <xf numFmtId="169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1" fillId="0" borderId="10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1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49" fontId="1" fillId="0" borderId="0" xfId="0" applyNumberFormat="1" applyFont="1" applyAlignment="1">
      <alignment horizontal="left"/>
    </xf>
    <xf numFmtId="0" fontId="1" fillId="0" borderId="11" xfId="0" applyFont="1" applyFill="1" applyBorder="1" applyAlignment="1">
      <alignment horizontal="left" vertical="top"/>
    </xf>
    <xf numFmtId="0" fontId="6" fillId="0" borderId="10" xfId="0" applyFont="1" applyFill="1" applyBorder="1" applyAlignment="1">
      <alignment vertical="center" wrapText="1"/>
    </xf>
    <xf numFmtId="172" fontId="6" fillId="0" borderId="10" xfId="0" applyNumberFormat="1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172" fontId="1" fillId="0" borderId="10" xfId="0" applyNumberFormat="1" applyFont="1" applyFill="1" applyBorder="1" applyAlignment="1">
      <alignment vertical="center" wrapText="1"/>
    </xf>
    <xf numFmtId="0" fontId="6" fillId="0" borderId="10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6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172" fontId="6" fillId="0" borderId="10" xfId="0" applyNumberFormat="1" applyFont="1" applyBorder="1" applyAlignment="1">
      <alignment horizontal="right"/>
    </xf>
    <xf numFmtId="172" fontId="1" fillId="0" borderId="10" xfId="0" applyNumberFormat="1" applyFont="1" applyBorder="1" applyAlignment="1">
      <alignment horizontal="right"/>
    </xf>
    <xf numFmtId="172" fontId="6" fillId="0" borderId="10" xfId="0" applyNumberFormat="1" applyFont="1" applyFill="1" applyBorder="1" applyAlignment="1">
      <alignment horizontal="right"/>
    </xf>
    <xf numFmtId="172" fontId="1" fillId="0" borderId="10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172" fontId="0" fillId="0" borderId="0" xfId="0" applyNumberFormat="1" applyAlignment="1">
      <alignment/>
    </xf>
    <xf numFmtId="169" fontId="1" fillId="0" borderId="10" xfId="0" applyNumberFormat="1" applyFont="1" applyFill="1" applyBorder="1" applyAlignment="1">
      <alignment horizontal="right" vertical="center" wrapText="1"/>
    </xf>
    <xf numFmtId="0" fontId="5" fillId="20" borderId="10" xfId="0" applyFont="1" applyFill="1" applyBorder="1" applyAlignment="1">
      <alignment/>
    </xf>
    <xf numFmtId="172" fontId="5" fillId="20" borderId="10" xfId="0" applyNumberFormat="1" applyFont="1" applyFill="1" applyBorder="1" applyAlignment="1">
      <alignment horizontal="right"/>
    </xf>
    <xf numFmtId="0" fontId="1" fillId="20" borderId="10" xfId="0" applyFont="1" applyFill="1" applyBorder="1" applyAlignment="1">
      <alignment/>
    </xf>
    <xf numFmtId="0" fontId="5" fillId="20" borderId="10" xfId="0" applyFont="1" applyFill="1" applyBorder="1" applyAlignment="1">
      <alignment/>
    </xf>
    <xf numFmtId="0" fontId="6" fillId="20" borderId="10" xfId="0" applyFont="1" applyFill="1" applyBorder="1" applyAlignment="1">
      <alignment/>
    </xf>
    <xf numFmtId="0" fontId="5" fillId="20" borderId="10" xfId="0" applyFont="1" applyFill="1" applyBorder="1" applyAlignment="1">
      <alignment vertical="center" wrapText="1"/>
    </xf>
    <xf numFmtId="172" fontId="5" fillId="20" borderId="10" xfId="0" applyNumberFormat="1" applyFont="1" applyFill="1" applyBorder="1" applyAlignment="1">
      <alignment vertical="center" wrapText="1"/>
    </xf>
    <xf numFmtId="172" fontId="1" fillId="0" borderId="10" xfId="0" applyNumberFormat="1" applyFont="1" applyFill="1" applyBorder="1" applyAlignment="1">
      <alignment horizontal="right" vertical="center"/>
    </xf>
    <xf numFmtId="2" fontId="1" fillId="0" borderId="10" xfId="0" applyNumberFormat="1" applyFont="1" applyFill="1" applyBorder="1" applyAlignment="1">
      <alignment/>
    </xf>
    <xf numFmtId="49" fontId="5" fillId="20" borderId="10" xfId="0" applyNumberFormat="1" applyFont="1" applyFill="1" applyBorder="1" applyAlignment="1">
      <alignment horizontal="right"/>
    </xf>
    <xf numFmtId="49" fontId="6" fillId="0" borderId="10" xfId="0" applyNumberFormat="1" applyFont="1" applyFill="1" applyBorder="1" applyAlignment="1">
      <alignment horizontal="right"/>
    </xf>
    <xf numFmtId="0" fontId="5" fillId="20" borderId="10" xfId="0" applyFont="1" applyFill="1" applyBorder="1" applyAlignment="1">
      <alignment horizontal="right"/>
    </xf>
    <xf numFmtId="0" fontId="6" fillId="0" borderId="10" xfId="0" applyFont="1" applyBorder="1" applyAlignment="1">
      <alignment horizontal="right"/>
    </xf>
    <xf numFmtId="49" fontId="1" fillId="0" borderId="10" xfId="0" applyNumberFormat="1" applyFont="1" applyBorder="1" applyAlignment="1">
      <alignment horizontal="right"/>
    </xf>
    <xf numFmtId="49" fontId="6" fillId="0" borderId="10" xfId="0" applyNumberFormat="1" applyFont="1" applyBorder="1" applyAlignment="1">
      <alignment horizontal="right"/>
    </xf>
    <xf numFmtId="49" fontId="5" fillId="20" borderId="10" xfId="0" applyNumberFormat="1" applyFont="1" applyFill="1" applyBorder="1" applyAlignment="1">
      <alignment horizontal="right" vertical="center"/>
    </xf>
    <xf numFmtId="49" fontId="6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vertical="center"/>
    </xf>
    <xf numFmtId="0" fontId="5" fillId="20" borderId="10" xfId="0" applyFont="1" applyFill="1" applyBorder="1" applyAlignment="1">
      <alignment vertical="center"/>
    </xf>
    <xf numFmtId="172" fontId="8" fillId="0" borderId="10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49" fontId="5" fillId="0" borderId="10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left" vertical="top"/>
    </xf>
    <xf numFmtId="172" fontId="5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 horizontal="right"/>
    </xf>
    <xf numFmtId="0" fontId="8" fillId="0" borderId="10" xfId="0" applyFont="1" applyFill="1" applyBorder="1" applyAlignment="1">
      <alignment horizontal="left" vertical="top"/>
    </xf>
    <xf numFmtId="172" fontId="5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horizontal="left"/>
    </xf>
    <xf numFmtId="0" fontId="9" fillId="0" borderId="10" xfId="0" applyFont="1" applyBorder="1" applyAlignment="1">
      <alignment/>
    </xf>
    <xf numFmtId="0" fontId="1" fillId="0" borderId="10" xfId="0" applyFont="1" applyBorder="1" applyAlignment="1">
      <alignment vertical="center"/>
    </xf>
    <xf numFmtId="49" fontId="1" fillId="0" borderId="10" xfId="0" applyNumberFormat="1" applyFont="1" applyBorder="1" applyAlignment="1">
      <alignment horizontal="right" vertical="center"/>
    </xf>
    <xf numFmtId="0" fontId="6" fillId="0" borderId="12" xfId="0" applyFont="1" applyFill="1" applyBorder="1" applyAlignment="1">
      <alignment horizontal="left" vertical="top"/>
    </xf>
    <xf numFmtId="0" fontId="6" fillId="0" borderId="11" xfId="0" applyFont="1" applyFill="1" applyBorder="1" applyAlignment="1">
      <alignment horizontal="left" vertical="top"/>
    </xf>
    <xf numFmtId="0" fontId="5" fillId="20" borderId="13" xfId="0" applyFont="1" applyFill="1" applyBorder="1" applyAlignment="1">
      <alignment horizontal="left" vertical="top" wrapText="1"/>
    </xf>
    <xf numFmtId="0" fontId="5" fillId="20" borderId="12" xfId="0" applyFont="1" applyFill="1" applyBorder="1" applyAlignment="1">
      <alignment horizontal="left" vertical="top" wrapText="1"/>
    </xf>
    <xf numFmtId="0" fontId="5" fillId="20" borderId="11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left" vertical="top"/>
    </xf>
    <xf numFmtId="0" fontId="6" fillId="0" borderId="12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5" fillId="0" borderId="13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/>
    </xf>
    <xf numFmtId="0" fontId="1" fillId="0" borderId="10" xfId="0" applyFont="1" applyFill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/>
    </xf>
    <xf numFmtId="0" fontId="8" fillId="0" borderId="13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/>
    </xf>
    <xf numFmtId="0" fontId="1" fillId="0" borderId="0" xfId="0" applyFont="1" applyFill="1" applyAlignment="1">
      <alignment horizontal="left"/>
    </xf>
    <xf numFmtId="0" fontId="5" fillId="20" borderId="10" xfId="0" applyFont="1" applyFill="1" applyBorder="1" applyAlignment="1">
      <alignment horizontal="left" vertical="top" wrapText="1"/>
    </xf>
    <xf numFmtId="0" fontId="5" fillId="20" borderId="10" xfId="0" applyFont="1" applyFill="1" applyBorder="1" applyAlignment="1">
      <alignment horizontal="left" vertical="top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/>
    </xf>
    <xf numFmtId="0" fontId="5" fillId="2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/>
    </xf>
    <xf numFmtId="0" fontId="7" fillId="0" borderId="0" xfId="0" applyFont="1" applyAlignment="1">
      <alignment horizontal="left"/>
    </xf>
    <xf numFmtId="0" fontId="1" fillId="0" borderId="0" xfId="0" applyFont="1" applyFill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6" fillId="0" borderId="10" xfId="0" applyFont="1" applyFill="1" applyBorder="1" applyAlignment="1">
      <alignment/>
    </xf>
    <xf numFmtId="0" fontId="3" fillId="0" borderId="0" xfId="0" applyFont="1" applyAlignment="1">
      <alignment horizontal="left" vertical="center" wrapText="1"/>
    </xf>
    <xf numFmtId="0" fontId="1" fillId="0" borderId="12" xfId="0" applyFont="1" applyFill="1" applyBorder="1" applyAlignment="1">
      <alignment horizontal="left" vertical="top"/>
    </xf>
    <xf numFmtId="0" fontId="1" fillId="0" borderId="11" xfId="0" applyFont="1" applyFill="1" applyBorder="1" applyAlignment="1">
      <alignment horizontal="left" vertical="top"/>
    </xf>
    <xf numFmtId="0" fontId="1" fillId="0" borderId="13" xfId="0" applyFont="1" applyFill="1" applyBorder="1" applyAlignment="1">
      <alignment wrapText="1"/>
    </xf>
    <xf numFmtId="0" fontId="1" fillId="0" borderId="12" xfId="0" applyFont="1" applyFill="1" applyBorder="1" applyAlignment="1">
      <alignment wrapText="1"/>
    </xf>
    <xf numFmtId="0" fontId="1" fillId="0" borderId="11" xfId="0" applyFont="1" applyFill="1" applyBorder="1" applyAlignment="1">
      <alignment wrapText="1"/>
    </xf>
    <xf numFmtId="49" fontId="1" fillId="0" borderId="0" xfId="0" applyNumberFormat="1" applyFont="1" applyAlignment="1">
      <alignment horizontal="left" vertical="top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2"/>
  <sheetViews>
    <sheetView tabSelected="1" zoomScalePageLayoutView="0" workbookViewId="0" topLeftCell="A1">
      <selection activeCell="L8" sqref="L8"/>
    </sheetView>
  </sheetViews>
  <sheetFormatPr defaultColWidth="9.140625" defaultRowHeight="12.75"/>
  <cols>
    <col min="1" max="1" width="8.7109375" style="0" customWidth="1"/>
    <col min="2" max="2" width="8.8515625" style="0" customWidth="1"/>
    <col min="3" max="3" width="8.57421875" style="0" customWidth="1"/>
    <col min="4" max="4" width="8.00390625" style="0" customWidth="1"/>
    <col min="8" max="8" width="9.00390625" style="0" customWidth="1"/>
    <col min="9" max="9" width="1.57421875" style="0" hidden="1" customWidth="1"/>
    <col min="10" max="10" width="14.28125" style="0" customWidth="1"/>
    <col min="11" max="11" width="4.00390625" style="0" customWidth="1"/>
    <col min="12" max="13" width="10.140625" style="0" bestFit="1" customWidth="1"/>
  </cols>
  <sheetData>
    <row r="1" spans="8:11" ht="12.75">
      <c r="H1" s="87"/>
      <c r="I1" s="88"/>
      <c r="J1" s="88"/>
      <c r="K1" s="88"/>
    </row>
    <row r="2" spans="3:11" ht="18.75">
      <c r="C2" s="89" t="s">
        <v>111</v>
      </c>
      <c r="D2" s="89"/>
      <c r="E2" s="89"/>
      <c r="F2" s="89"/>
      <c r="G2" s="89"/>
      <c r="H2" s="89"/>
      <c r="I2" s="89"/>
      <c r="J2" s="89"/>
      <c r="K2" s="89"/>
    </row>
    <row r="3" spans="3:11" ht="18.75">
      <c r="C3" s="89" t="s">
        <v>90</v>
      </c>
      <c r="D3" s="89"/>
      <c r="E3" s="89"/>
      <c r="F3" s="89"/>
      <c r="G3" s="89"/>
      <c r="H3" s="89"/>
      <c r="I3" s="89"/>
      <c r="J3" s="89"/>
      <c r="K3" s="89"/>
    </row>
    <row r="4" spans="3:11" ht="18.75">
      <c r="C4" s="89" t="s">
        <v>92</v>
      </c>
      <c r="D4" s="89"/>
      <c r="E4" s="89"/>
      <c r="F4" s="89"/>
      <c r="G4" s="89"/>
      <c r="H4" s="89"/>
      <c r="I4" s="89"/>
      <c r="J4" s="89"/>
      <c r="K4" s="89"/>
    </row>
    <row r="5" ht="18.75">
      <c r="C5" s="2"/>
    </row>
    <row r="6" spans="3:11" ht="18.75">
      <c r="C6" s="90" t="s">
        <v>2</v>
      </c>
      <c r="D6" s="90"/>
      <c r="E6" s="90"/>
      <c r="F6" s="90"/>
      <c r="G6" s="90"/>
      <c r="H6" s="90"/>
      <c r="I6" s="90"/>
      <c r="J6" s="90"/>
      <c r="K6" s="90"/>
    </row>
    <row r="7" ht="4.5" customHeight="1">
      <c r="C7" s="3"/>
    </row>
    <row r="8" spans="1:11" ht="83.25" customHeight="1">
      <c r="A8" s="122" t="s">
        <v>91</v>
      </c>
      <c r="B8" s="122"/>
      <c r="C8" s="122"/>
      <c r="D8" s="122"/>
      <c r="E8" s="122"/>
      <c r="F8" s="122"/>
      <c r="G8" s="122"/>
      <c r="H8" s="122"/>
      <c r="I8" s="122"/>
      <c r="J8" s="122"/>
      <c r="K8" s="122"/>
    </row>
    <row r="9" ht="9" customHeight="1">
      <c r="B9" s="4"/>
    </row>
    <row r="10" spans="2:10" ht="8.25" customHeight="1">
      <c r="B10" s="117"/>
      <c r="C10" s="117"/>
      <c r="D10" s="117"/>
      <c r="E10" s="117"/>
      <c r="F10" s="117"/>
      <c r="G10" s="117"/>
      <c r="H10" s="117"/>
      <c r="I10" s="117"/>
      <c r="J10" s="117"/>
    </row>
    <row r="11" ht="5.25" customHeight="1"/>
    <row r="12" spans="2:10" ht="13.5" customHeight="1">
      <c r="B12" s="119" t="s">
        <v>3</v>
      </c>
      <c r="C12" s="119"/>
      <c r="D12" s="119"/>
      <c r="E12" s="119"/>
      <c r="F12" s="119"/>
      <c r="G12" s="119"/>
      <c r="H12" s="119"/>
      <c r="I12" s="119"/>
      <c r="J12" s="119"/>
    </row>
    <row r="13" spans="2:10" ht="18.75" customHeight="1">
      <c r="B13" s="120" t="s">
        <v>4</v>
      </c>
      <c r="C13" s="120"/>
      <c r="D13" s="120"/>
      <c r="E13" s="120"/>
      <c r="F13" s="120"/>
      <c r="G13" s="120"/>
      <c r="H13" s="120"/>
      <c r="I13" s="120"/>
      <c r="J13" s="120"/>
    </row>
    <row r="14" spans="1:11" ht="18.75" customHeight="1">
      <c r="A14" s="40" t="s">
        <v>78</v>
      </c>
      <c r="B14" s="51">
        <v>700</v>
      </c>
      <c r="C14" s="109" t="s">
        <v>48</v>
      </c>
      <c r="D14" s="110"/>
      <c r="E14" s="110"/>
      <c r="F14" s="110"/>
      <c r="G14" s="110"/>
      <c r="H14" s="110"/>
      <c r="I14" s="110"/>
      <c r="J14" s="41">
        <f>J15</f>
        <v>290</v>
      </c>
      <c r="K14" s="40" t="s">
        <v>80</v>
      </c>
    </row>
    <row r="15" spans="1:11" ht="18.75" customHeight="1">
      <c r="A15" s="29" t="s">
        <v>81</v>
      </c>
      <c r="B15" s="52">
        <v>70005</v>
      </c>
      <c r="C15" s="111" t="s">
        <v>49</v>
      </c>
      <c r="D15" s="112"/>
      <c r="E15" s="112"/>
      <c r="F15" s="112"/>
      <c r="G15" s="112"/>
      <c r="H15" s="112"/>
      <c r="I15" s="112"/>
      <c r="J15" s="33">
        <f>J16</f>
        <v>290</v>
      </c>
      <c r="K15" s="29" t="s">
        <v>80</v>
      </c>
    </row>
    <row r="16" spans="1:11" ht="20.25" customHeight="1">
      <c r="A16" s="30" t="s">
        <v>83</v>
      </c>
      <c r="B16" s="53" t="s">
        <v>19</v>
      </c>
      <c r="C16" s="94" t="s">
        <v>59</v>
      </c>
      <c r="D16" s="95"/>
      <c r="E16" s="95"/>
      <c r="F16" s="95"/>
      <c r="G16" s="95"/>
      <c r="H16" s="95"/>
      <c r="I16" s="95"/>
      <c r="J16" s="34">
        <v>290</v>
      </c>
      <c r="K16" s="30" t="s">
        <v>80</v>
      </c>
    </row>
    <row r="17" spans="1:11" ht="18.75" customHeight="1">
      <c r="A17" s="40" t="s">
        <v>78</v>
      </c>
      <c r="B17" s="49" t="s">
        <v>20</v>
      </c>
      <c r="C17" s="109" t="s">
        <v>50</v>
      </c>
      <c r="D17" s="110"/>
      <c r="E17" s="110"/>
      <c r="F17" s="110"/>
      <c r="G17" s="110"/>
      <c r="H17" s="110"/>
      <c r="I17" s="110"/>
      <c r="J17" s="41">
        <f>J18</f>
        <v>2460</v>
      </c>
      <c r="K17" s="40" t="s">
        <v>80</v>
      </c>
    </row>
    <row r="18" spans="1:11" ht="18.75" customHeight="1">
      <c r="A18" s="29" t="s">
        <v>81</v>
      </c>
      <c r="B18" s="54" t="s">
        <v>21</v>
      </c>
      <c r="C18" s="112" t="s">
        <v>51</v>
      </c>
      <c r="D18" s="112"/>
      <c r="E18" s="112"/>
      <c r="F18" s="112"/>
      <c r="G18" s="112"/>
      <c r="H18" s="112"/>
      <c r="I18" s="112"/>
      <c r="J18" s="33">
        <f>J19</f>
        <v>2460</v>
      </c>
      <c r="K18" s="29" t="s">
        <v>80</v>
      </c>
    </row>
    <row r="19" spans="1:11" ht="18.75" customHeight="1">
      <c r="A19" s="30" t="s">
        <v>83</v>
      </c>
      <c r="B19" s="53" t="s">
        <v>22</v>
      </c>
      <c r="C19" s="94" t="s">
        <v>60</v>
      </c>
      <c r="D19" s="95"/>
      <c r="E19" s="95"/>
      <c r="F19" s="95"/>
      <c r="G19" s="95"/>
      <c r="H19" s="95"/>
      <c r="I19" s="95"/>
      <c r="J19" s="34">
        <v>2460</v>
      </c>
      <c r="K19" s="30" t="s">
        <v>80</v>
      </c>
    </row>
    <row r="20" spans="1:11" ht="18.75" customHeight="1">
      <c r="A20" s="40" t="s">
        <v>78</v>
      </c>
      <c r="B20" s="43">
        <v>754</v>
      </c>
      <c r="C20" s="109" t="s">
        <v>40</v>
      </c>
      <c r="D20" s="110"/>
      <c r="E20" s="110"/>
      <c r="F20" s="110"/>
      <c r="G20" s="110"/>
      <c r="H20" s="110"/>
      <c r="I20" s="110"/>
      <c r="J20" s="66">
        <f>J21</f>
        <v>49596.46</v>
      </c>
      <c r="K20" s="30" t="s">
        <v>80</v>
      </c>
    </row>
    <row r="21" spans="1:11" ht="18.75" customHeight="1">
      <c r="A21" s="31" t="s">
        <v>81</v>
      </c>
      <c r="B21" s="20">
        <v>75412</v>
      </c>
      <c r="C21" s="85" t="s">
        <v>41</v>
      </c>
      <c r="D21" s="86"/>
      <c r="E21" s="86"/>
      <c r="F21" s="86"/>
      <c r="G21" s="86"/>
      <c r="H21" s="86"/>
      <c r="I21" s="86"/>
      <c r="J21" s="34">
        <f>J22+J23</f>
        <v>49596.46</v>
      </c>
      <c r="K21" s="30" t="s">
        <v>80</v>
      </c>
    </row>
    <row r="22" spans="1:11" ht="84.75" customHeight="1">
      <c r="A22" s="69" t="s">
        <v>83</v>
      </c>
      <c r="B22" s="70" t="s">
        <v>99</v>
      </c>
      <c r="C22" s="100" t="s">
        <v>101</v>
      </c>
      <c r="D22" s="101"/>
      <c r="E22" s="101"/>
      <c r="F22" s="101"/>
      <c r="G22" s="101"/>
      <c r="H22" s="102"/>
      <c r="I22" s="28"/>
      <c r="J22" s="34">
        <v>39596.46</v>
      </c>
      <c r="K22" s="30" t="s">
        <v>80</v>
      </c>
    </row>
    <row r="23" spans="1:11" ht="57" customHeight="1">
      <c r="A23" s="69" t="s">
        <v>83</v>
      </c>
      <c r="B23" s="70" t="s">
        <v>100</v>
      </c>
      <c r="C23" s="100" t="s">
        <v>102</v>
      </c>
      <c r="D23" s="101"/>
      <c r="E23" s="101"/>
      <c r="F23" s="101"/>
      <c r="G23" s="101"/>
      <c r="H23" s="102"/>
      <c r="I23" s="28"/>
      <c r="J23" s="34">
        <v>10000</v>
      </c>
      <c r="K23" s="30" t="s">
        <v>80</v>
      </c>
    </row>
    <row r="24" spans="1:11" ht="54.75" customHeight="1">
      <c r="A24" s="58" t="s">
        <v>78</v>
      </c>
      <c r="B24" s="55" t="s">
        <v>23</v>
      </c>
      <c r="C24" s="109" t="s">
        <v>52</v>
      </c>
      <c r="D24" s="110"/>
      <c r="E24" s="110"/>
      <c r="F24" s="110"/>
      <c r="G24" s="110"/>
      <c r="H24" s="110"/>
      <c r="I24" s="110"/>
      <c r="J24" s="41">
        <f>J25+J28+J33</f>
        <v>453570</v>
      </c>
      <c r="K24" s="40" t="s">
        <v>80</v>
      </c>
    </row>
    <row r="25" spans="1:11" ht="63.75" customHeight="1">
      <c r="A25" s="57" t="s">
        <v>81</v>
      </c>
      <c r="B25" s="56" t="s">
        <v>24</v>
      </c>
      <c r="C25" s="111" t="s">
        <v>53</v>
      </c>
      <c r="D25" s="112"/>
      <c r="E25" s="112"/>
      <c r="F25" s="112"/>
      <c r="G25" s="112"/>
      <c r="H25" s="112"/>
      <c r="I25" s="112"/>
      <c r="J25" s="33">
        <f>J26+J27</f>
        <v>22330</v>
      </c>
      <c r="K25" s="29" t="s">
        <v>80</v>
      </c>
    </row>
    <row r="26" spans="1:11" ht="18.75" customHeight="1">
      <c r="A26" s="30" t="s">
        <v>83</v>
      </c>
      <c r="B26" s="53" t="s">
        <v>25</v>
      </c>
      <c r="C26" s="94" t="s">
        <v>61</v>
      </c>
      <c r="D26" s="95"/>
      <c r="E26" s="95"/>
      <c r="F26" s="95"/>
      <c r="G26" s="95"/>
      <c r="H26" s="95"/>
      <c r="I26" s="95"/>
      <c r="J26" s="34">
        <v>21100</v>
      </c>
      <c r="K26" s="30" t="s">
        <v>80</v>
      </c>
    </row>
    <row r="27" spans="1:11" ht="18.75" customHeight="1">
      <c r="A27" s="30" t="s">
        <v>83</v>
      </c>
      <c r="B27" s="53" t="s">
        <v>26</v>
      </c>
      <c r="C27" s="94" t="s">
        <v>62</v>
      </c>
      <c r="D27" s="95"/>
      <c r="E27" s="95"/>
      <c r="F27" s="95"/>
      <c r="G27" s="95"/>
      <c r="H27" s="95"/>
      <c r="I27" s="95"/>
      <c r="J27" s="34">
        <v>1230</v>
      </c>
      <c r="K27" s="30" t="s">
        <v>80</v>
      </c>
    </row>
    <row r="28" spans="1:11" ht="68.25" customHeight="1">
      <c r="A28" s="57" t="s">
        <v>81</v>
      </c>
      <c r="B28" s="56" t="s">
        <v>27</v>
      </c>
      <c r="C28" s="111" t="s">
        <v>54</v>
      </c>
      <c r="D28" s="112"/>
      <c r="E28" s="112"/>
      <c r="F28" s="112"/>
      <c r="G28" s="112"/>
      <c r="H28" s="112"/>
      <c r="I28" s="112"/>
      <c r="J28" s="33">
        <f>J29+J30+J31+J32</f>
        <v>96800</v>
      </c>
      <c r="K28" s="29" t="s">
        <v>80</v>
      </c>
    </row>
    <row r="29" spans="1:11" ht="18.75" customHeight="1">
      <c r="A29" s="30" t="s">
        <v>83</v>
      </c>
      <c r="B29" s="53" t="s">
        <v>25</v>
      </c>
      <c r="C29" s="94" t="s">
        <v>61</v>
      </c>
      <c r="D29" s="95"/>
      <c r="E29" s="95"/>
      <c r="F29" s="95"/>
      <c r="G29" s="95"/>
      <c r="H29" s="95"/>
      <c r="I29" s="95"/>
      <c r="J29" s="34">
        <v>30000</v>
      </c>
      <c r="K29" s="30" t="s">
        <v>80</v>
      </c>
    </row>
    <row r="30" spans="1:11" ht="18.75" customHeight="1">
      <c r="A30" s="30" t="s">
        <v>83</v>
      </c>
      <c r="B30" s="53" t="s">
        <v>28</v>
      </c>
      <c r="C30" s="94" t="s">
        <v>63</v>
      </c>
      <c r="D30" s="95"/>
      <c r="E30" s="95"/>
      <c r="F30" s="95"/>
      <c r="G30" s="95"/>
      <c r="H30" s="95"/>
      <c r="I30" s="95"/>
      <c r="J30" s="34">
        <v>62000</v>
      </c>
      <c r="K30" s="30" t="s">
        <v>80</v>
      </c>
    </row>
    <row r="31" spans="1:11" ht="17.25" customHeight="1">
      <c r="A31" s="30" t="s">
        <v>83</v>
      </c>
      <c r="B31" s="53" t="s">
        <v>26</v>
      </c>
      <c r="C31" s="94" t="s">
        <v>62</v>
      </c>
      <c r="D31" s="95"/>
      <c r="E31" s="95"/>
      <c r="F31" s="95"/>
      <c r="G31" s="95"/>
      <c r="H31" s="95"/>
      <c r="I31" s="95"/>
      <c r="J31" s="34">
        <v>2000</v>
      </c>
      <c r="K31" s="30" t="s">
        <v>80</v>
      </c>
    </row>
    <row r="32" spans="1:11" ht="30.75" customHeight="1">
      <c r="A32" s="30" t="s">
        <v>83</v>
      </c>
      <c r="B32" s="53" t="s">
        <v>29</v>
      </c>
      <c r="C32" s="94" t="s">
        <v>64</v>
      </c>
      <c r="D32" s="95"/>
      <c r="E32" s="95"/>
      <c r="F32" s="95"/>
      <c r="G32" s="95"/>
      <c r="H32" s="95"/>
      <c r="I32" s="95"/>
      <c r="J32" s="34">
        <v>2800</v>
      </c>
      <c r="K32" s="30" t="s">
        <v>80</v>
      </c>
    </row>
    <row r="33" spans="1:11" ht="30.75" customHeight="1">
      <c r="A33" s="29" t="s">
        <v>81</v>
      </c>
      <c r="B33" s="54" t="s">
        <v>86</v>
      </c>
      <c r="C33" s="97" t="s">
        <v>88</v>
      </c>
      <c r="D33" s="98"/>
      <c r="E33" s="98"/>
      <c r="F33" s="98"/>
      <c r="G33" s="98"/>
      <c r="H33" s="99"/>
      <c r="I33" s="27"/>
      <c r="J33" s="33">
        <f>J34</f>
        <v>334440</v>
      </c>
      <c r="K33" s="29" t="s">
        <v>80</v>
      </c>
    </row>
    <row r="34" spans="1:11" ht="18.75" customHeight="1">
      <c r="A34" s="30" t="s">
        <v>83</v>
      </c>
      <c r="B34" s="53" t="s">
        <v>87</v>
      </c>
      <c r="C34" s="100" t="s">
        <v>89</v>
      </c>
      <c r="D34" s="101"/>
      <c r="E34" s="101"/>
      <c r="F34" s="101"/>
      <c r="G34" s="101"/>
      <c r="H34" s="102"/>
      <c r="I34" s="28"/>
      <c r="J34" s="34">
        <v>334440</v>
      </c>
      <c r="K34" s="30" t="s">
        <v>80</v>
      </c>
    </row>
    <row r="35" spans="1:11" ht="18.75" customHeight="1">
      <c r="A35" s="40" t="s">
        <v>78</v>
      </c>
      <c r="B35" s="49" t="s">
        <v>30</v>
      </c>
      <c r="C35" s="109" t="s">
        <v>55</v>
      </c>
      <c r="D35" s="110"/>
      <c r="E35" s="110"/>
      <c r="F35" s="110"/>
      <c r="G35" s="110"/>
      <c r="H35" s="110"/>
      <c r="I35" s="110"/>
      <c r="J35" s="41">
        <f>J36</f>
        <v>12400</v>
      </c>
      <c r="K35" s="40" t="s">
        <v>80</v>
      </c>
    </row>
    <row r="36" spans="1:11" ht="19.5" customHeight="1">
      <c r="A36" s="29" t="s">
        <v>81</v>
      </c>
      <c r="B36" s="54" t="s">
        <v>31</v>
      </c>
      <c r="C36" s="111" t="s">
        <v>56</v>
      </c>
      <c r="D36" s="112"/>
      <c r="E36" s="112"/>
      <c r="F36" s="112"/>
      <c r="G36" s="112"/>
      <c r="H36" s="112"/>
      <c r="I36" s="112"/>
      <c r="J36" s="33">
        <f>J37+J38</f>
        <v>12400</v>
      </c>
      <c r="K36" s="29" t="s">
        <v>80</v>
      </c>
    </row>
    <row r="37" spans="1:11" ht="18.75" customHeight="1">
      <c r="A37" s="30" t="s">
        <v>83</v>
      </c>
      <c r="B37" s="53" t="s">
        <v>32</v>
      </c>
      <c r="C37" s="94" t="s">
        <v>65</v>
      </c>
      <c r="D37" s="95"/>
      <c r="E37" s="95"/>
      <c r="F37" s="95"/>
      <c r="G37" s="95"/>
      <c r="H37" s="95"/>
      <c r="I37" s="95"/>
      <c r="J37" s="34">
        <v>6500</v>
      </c>
      <c r="K37" s="30" t="s">
        <v>80</v>
      </c>
    </row>
    <row r="38" spans="1:11" ht="17.25" customHeight="1">
      <c r="A38" s="30" t="s">
        <v>83</v>
      </c>
      <c r="B38" s="53" t="s">
        <v>33</v>
      </c>
      <c r="C38" s="94" t="s">
        <v>66</v>
      </c>
      <c r="D38" s="95"/>
      <c r="E38" s="95"/>
      <c r="F38" s="95"/>
      <c r="G38" s="95"/>
      <c r="H38" s="95"/>
      <c r="I38" s="95"/>
      <c r="J38" s="34">
        <v>5900</v>
      </c>
      <c r="K38" s="30" t="s">
        <v>80</v>
      </c>
    </row>
    <row r="39" spans="1:11" ht="15.75" customHeight="1">
      <c r="A39" s="40" t="s">
        <v>78</v>
      </c>
      <c r="B39" s="49" t="s">
        <v>34</v>
      </c>
      <c r="C39" s="109" t="s">
        <v>57</v>
      </c>
      <c r="D39" s="110"/>
      <c r="E39" s="110"/>
      <c r="F39" s="110"/>
      <c r="G39" s="110"/>
      <c r="H39" s="110"/>
      <c r="I39" s="110"/>
      <c r="J39" s="41">
        <f>J40</f>
        <v>2000</v>
      </c>
      <c r="K39" s="40" t="s">
        <v>80</v>
      </c>
    </row>
    <row r="40" spans="1:11" ht="18.75" customHeight="1">
      <c r="A40" s="29" t="s">
        <v>81</v>
      </c>
      <c r="B40" s="54" t="s">
        <v>35</v>
      </c>
      <c r="C40" s="111" t="s">
        <v>58</v>
      </c>
      <c r="D40" s="112"/>
      <c r="E40" s="112"/>
      <c r="F40" s="112"/>
      <c r="G40" s="112"/>
      <c r="H40" s="112"/>
      <c r="I40" s="112"/>
      <c r="J40" s="33">
        <f>J41</f>
        <v>2000</v>
      </c>
      <c r="K40" s="29" t="s">
        <v>80</v>
      </c>
    </row>
    <row r="41" spans="1:11" ht="15" customHeight="1">
      <c r="A41" s="30" t="s">
        <v>83</v>
      </c>
      <c r="B41" s="53" t="s">
        <v>19</v>
      </c>
      <c r="C41" s="94" t="s">
        <v>67</v>
      </c>
      <c r="D41" s="95"/>
      <c r="E41" s="95"/>
      <c r="F41" s="95"/>
      <c r="G41" s="95"/>
      <c r="H41" s="95"/>
      <c r="I41" s="95"/>
      <c r="J41" s="34">
        <v>2000</v>
      </c>
      <c r="K41" s="30" t="s">
        <v>80</v>
      </c>
    </row>
    <row r="42" spans="2:11" ht="17.25" customHeight="1">
      <c r="B42" s="21"/>
      <c r="C42" s="5"/>
      <c r="D42" s="5"/>
      <c r="E42" s="5"/>
      <c r="F42" s="5"/>
      <c r="G42" s="103" t="s">
        <v>0</v>
      </c>
      <c r="H42" s="103"/>
      <c r="I42" s="103"/>
      <c r="J42" s="34">
        <f>J14+J17+J24+J35+J39+J20</f>
        <v>520316.46</v>
      </c>
      <c r="K42" s="68" t="s">
        <v>80</v>
      </c>
    </row>
    <row r="43" spans="2:10" ht="20.25" customHeight="1">
      <c r="B43" s="128" t="s">
        <v>85</v>
      </c>
      <c r="C43" s="128"/>
      <c r="D43" s="128"/>
      <c r="E43" s="128"/>
      <c r="F43" s="128"/>
      <c r="G43" s="128"/>
      <c r="H43" s="128"/>
      <c r="I43" s="5"/>
      <c r="J43" s="5"/>
    </row>
    <row r="44" spans="2:10" ht="18.75" customHeight="1">
      <c r="B44" s="21" t="s">
        <v>108</v>
      </c>
      <c r="C44" s="5"/>
      <c r="D44" s="5"/>
      <c r="E44" s="5"/>
      <c r="F44" s="5"/>
      <c r="G44" s="5"/>
      <c r="H44" s="5"/>
      <c r="I44" s="5"/>
      <c r="J44" s="5"/>
    </row>
    <row r="45" spans="1:11" ht="36" customHeight="1">
      <c r="A45" s="40" t="s">
        <v>78</v>
      </c>
      <c r="B45" s="43">
        <v>754</v>
      </c>
      <c r="C45" s="109" t="s">
        <v>40</v>
      </c>
      <c r="D45" s="110"/>
      <c r="E45" s="110"/>
      <c r="F45" s="110"/>
      <c r="G45" s="110"/>
      <c r="H45" s="110"/>
      <c r="I45" s="110"/>
      <c r="J45" s="66">
        <f>J46</f>
        <v>49596.46</v>
      </c>
      <c r="K45" s="30" t="s">
        <v>80</v>
      </c>
    </row>
    <row r="46" spans="1:11" ht="20.25" customHeight="1">
      <c r="A46" s="31" t="s">
        <v>81</v>
      </c>
      <c r="B46" s="20">
        <v>75412</v>
      </c>
      <c r="C46" s="85" t="s">
        <v>41</v>
      </c>
      <c r="D46" s="86"/>
      <c r="E46" s="86"/>
      <c r="F46" s="86"/>
      <c r="G46" s="86"/>
      <c r="H46" s="86"/>
      <c r="I46" s="86"/>
      <c r="J46" s="34">
        <f>J47+J48</f>
        <v>49596.46</v>
      </c>
      <c r="K46" s="30" t="s">
        <v>80</v>
      </c>
    </row>
    <row r="47" spans="1:11" ht="48" customHeight="1">
      <c r="A47" s="30" t="s">
        <v>83</v>
      </c>
      <c r="B47" s="53" t="s">
        <v>103</v>
      </c>
      <c r="C47" s="100" t="s">
        <v>106</v>
      </c>
      <c r="D47" s="101"/>
      <c r="E47" s="101"/>
      <c r="F47" s="101"/>
      <c r="G47" s="101"/>
      <c r="H47" s="102"/>
      <c r="I47" s="28"/>
      <c r="J47" s="34">
        <v>39596.46</v>
      </c>
      <c r="K47" s="30" t="s">
        <v>80</v>
      </c>
    </row>
    <row r="48" spans="1:11" ht="51" customHeight="1">
      <c r="A48" s="30" t="s">
        <v>83</v>
      </c>
      <c r="B48" s="53" t="s">
        <v>104</v>
      </c>
      <c r="C48" s="100" t="s">
        <v>105</v>
      </c>
      <c r="D48" s="101"/>
      <c r="E48" s="101"/>
      <c r="F48" s="101"/>
      <c r="G48" s="101"/>
      <c r="H48" s="102"/>
      <c r="I48" s="28"/>
      <c r="J48" s="34">
        <v>10000</v>
      </c>
      <c r="K48" s="30" t="s">
        <v>80</v>
      </c>
    </row>
    <row r="49" spans="2:11" ht="16.5" customHeight="1">
      <c r="B49" s="21"/>
      <c r="C49" s="5"/>
      <c r="D49" s="5"/>
      <c r="E49" s="5"/>
      <c r="F49" s="5"/>
      <c r="G49" s="5"/>
      <c r="H49" s="67" t="s">
        <v>0</v>
      </c>
      <c r="I49" s="67"/>
      <c r="J49" s="34">
        <f>J45</f>
        <v>49596.46</v>
      </c>
      <c r="K49" s="68" t="s">
        <v>80</v>
      </c>
    </row>
    <row r="50" spans="2:11" ht="14.25" customHeight="1">
      <c r="B50" s="8"/>
      <c r="C50" s="8"/>
      <c r="D50" s="8"/>
      <c r="E50" s="8"/>
      <c r="F50" s="8"/>
      <c r="G50" s="8"/>
      <c r="H50" s="8"/>
      <c r="I50" s="9"/>
      <c r="J50" s="10"/>
      <c r="K50" s="1"/>
    </row>
    <row r="51" spans="2:11" ht="15.75">
      <c r="B51" s="118" t="s">
        <v>107</v>
      </c>
      <c r="C51" s="118"/>
      <c r="D51" s="118"/>
      <c r="E51" s="118"/>
      <c r="F51" s="118"/>
      <c r="G51" s="118"/>
      <c r="H51" s="118"/>
      <c r="I51" s="118"/>
      <c r="J51" s="118"/>
      <c r="K51" s="1"/>
    </row>
    <row r="52" spans="2:11" ht="15.75">
      <c r="B52" s="108" t="s">
        <v>1</v>
      </c>
      <c r="C52" s="108"/>
      <c r="D52" s="108"/>
      <c r="E52" s="108"/>
      <c r="F52" s="108"/>
      <c r="G52" s="108"/>
      <c r="H52" s="108"/>
      <c r="I52" s="108"/>
      <c r="J52" s="108"/>
      <c r="K52" s="1"/>
    </row>
    <row r="53" spans="2:11" ht="5.25" customHeight="1">
      <c r="B53" s="8"/>
      <c r="C53" s="8"/>
      <c r="D53" s="8"/>
      <c r="E53" s="8"/>
      <c r="F53" s="8"/>
      <c r="G53" s="8"/>
      <c r="H53" s="8"/>
      <c r="I53" s="8"/>
      <c r="J53" s="8"/>
      <c r="K53" s="1"/>
    </row>
    <row r="54" spans="1:11" ht="15.75">
      <c r="A54" s="40" t="s">
        <v>78</v>
      </c>
      <c r="B54" s="49" t="s">
        <v>36</v>
      </c>
      <c r="C54" s="109" t="s">
        <v>38</v>
      </c>
      <c r="D54" s="110"/>
      <c r="E54" s="110"/>
      <c r="F54" s="110"/>
      <c r="G54" s="110"/>
      <c r="H54" s="110"/>
      <c r="I54" s="110"/>
      <c r="J54" s="41">
        <f>J57+J55</f>
        <v>15500</v>
      </c>
      <c r="K54" s="42" t="s">
        <v>80</v>
      </c>
    </row>
    <row r="55" spans="1:11" ht="15.75">
      <c r="A55" s="40"/>
      <c r="B55" s="61" t="s">
        <v>96</v>
      </c>
      <c r="C55" s="91" t="s">
        <v>98</v>
      </c>
      <c r="D55" s="92"/>
      <c r="E55" s="92"/>
      <c r="F55" s="92"/>
      <c r="G55" s="92"/>
      <c r="H55" s="93"/>
      <c r="I55" s="62"/>
      <c r="J55" s="63">
        <f>J56</f>
        <v>15000</v>
      </c>
      <c r="K55" s="32" t="s">
        <v>80</v>
      </c>
    </row>
    <row r="56" spans="1:11" ht="15.75">
      <c r="A56" s="40"/>
      <c r="B56" s="64" t="s">
        <v>97</v>
      </c>
      <c r="C56" s="104" t="s">
        <v>7</v>
      </c>
      <c r="D56" s="105"/>
      <c r="E56" s="105"/>
      <c r="F56" s="105"/>
      <c r="G56" s="105"/>
      <c r="H56" s="106"/>
      <c r="I56" s="65"/>
      <c r="J56" s="59">
        <v>15000</v>
      </c>
      <c r="K56" s="32" t="s">
        <v>80</v>
      </c>
    </row>
    <row r="57" spans="1:11" ht="15.75">
      <c r="A57" s="31" t="s">
        <v>81</v>
      </c>
      <c r="B57" s="50" t="s">
        <v>37</v>
      </c>
      <c r="C57" s="85" t="s">
        <v>47</v>
      </c>
      <c r="D57" s="86"/>
      <c r="E57" s="86"/>
      <c r="F57" s="86"/>
      <c r="G57" s="86"/>
      <c r="H57" s="86"/>
      <c r="I57" s="86"/>
      <c r="J57" s="35">
        <f>J58</f>
        <v>500</v>
      </c>
      <c r="K57" s="32" t="s">
        <v>80</v>
      </c>
    </row>
    <row r="58" spans="1:11" ht="34.5" customHeight="1">
      <c r="A58" s="32" t="s">
        <v>83</v>
      </c>
      <c r="B58" s="16">
        <v>2850</v>
      </c>
      <c r="C58" s="96" t="s">
        <v>75</v>
      </c>
      <c r="D58" s="107"/>
      <c r="E58" s="107"/>
      <c r="F58" s="107"/>
      <c r="G58" s="107"/>
      <c r="H58" s="107"/>
      <c r="I58" s="107"/>
      <c r="J58" s="47">
        <v>500</v>
      </c>
      <c r="K58" s="32" t="s">
        <v>80</v>
      </c>
    </row>
    <row r="59" spans="1:11" ht="15.75">
      <c r="A59" s="40" t="s">
        <v>78</v>
      </c>
      <c r="B59" s="43">
        <v>600</v>
      </c>
      <c r="C59" s="113" t="s">
        <v>8</v>
      </c>
      <c r="D59" s="113"/>
      <c r="E59" s="113"/>
      <c r="F59" s="113"/>
      <c r="G59" s="113"/>
      <c r="H59" s="113"/>
      <c r="I59" s="113"/>
      <c r="J59" s="41">
        <f>J60</f>
        <v>47300</v>
      </c>
      <c r="K59" s="42" t="s">
        <v>80</v>
      </c>
    </row>
    <row r="60" spans="1:11" ht="15.75">
      <c r="A60" s="31" t="s">
        <v>81</v>
      </c>
      <c r="B60" s="20">
        <v>60016</v>
      </c>
      <c r="C60" s="121" t="s">
        <v>9</v>
      </c>
      <c r="D60" s="121"/>
      <c r="E60" s="121"/>
      <c r="F60" s="121"/>
      <c r="G60" s="121"/>
      <c r="H60" s="121"/>
      <c r="I60" s="121"/>
      <c r="J60" s="35">
        <f>J61+J62</f>
        <v>47300</v>
      </c>
      <c r="K60" s="32" t="s">
        <v>80</v>
      </c>
    </row>
    <row r="61" spans="1:11" ht="15.75">
      <c r="A61" s="31" t="s">
        <v>83</v>
      </c>
      <c r="B61" s="20">
        <v>4170</v>
      </c>
      <c r="C61" s="79" t="s">
        <v>77</v>
      </c>
      <c r="D61" s="71"/>
      <c r="E61" s="71"/>
      <c r="F61" s="71"/>
      <c r="G61" s="71"/>
      <c r="H61" s="71"/>
      <c r="I61" s="72"/>
      <c r="J61" s="35">
        <v>17300</v>
      </c>
      <c r="K61" s="32" t="s">
        <v>80</v>
      </c>
    </row>
    <row r="62" spans="1:11" ht="15.75">
      <c r="A62" s="32" t="s">
        <v>83</v>
      </c>
      <c r="B62" s="19">
        <v>4300</v>
      </c>
      <c r="C62" s="115" t="s">
        <v>7</v>
      </c>
      <c r="D62" s="116"/>
      <c r="E62" s="116"/>
      <c r="F62" s="116"/>
      <c r="G62" s="116"/>
      <c r="H62" s="116"/>
      <c r="I62" s="116"/>
      <c r="J62" s="36">
        <v>30000</v>
      </c>
      <c r="K62" s="32" t="s">
        <v>80</v>
      </c>
    </row>
    <row r="63" spans="1:11" ht="15.75">
      <c r="A63" s="40" t="s">
        <v>78</v>
      </c>
      <c r="B63" s="43">
        <v>700</v>
      </c>
      <c r="C63" s="113" t="s">
        <v>10</v>
      </c>
      <c r="D63" s="113"/>
      <c r="E63" s="113"/>
      <c r="F63" s="113"/>
      <c r="G63" s="113"/>
      <c r="H63" s="113"/>
      <c r="I63" s="113"/>
      <c r="J63" s="41">
        <f>J64</f>
        <v>22050</v>
      </c>
      <c r="K63" s="42" t="s">
        <v>80</v>
      </c>
    </row>
    <row r="64" spans="1:11" ht="15.75">
      <c r="A64" s="31" t="s">
        <v>81</v>
      </c>
      <c r="B64" s="20">
        <v>70005</v>
      </c>
      <c r="C64" s="121" t="s">
        <v>11</v>
      </c>
      <c r="D64" s="121"/>
      <c r="E64" s="121"/>
      <c r="F64" s="121"/>
      <c r="G64" s="121"/>
      <c r="H64" s="121"/>
      <c r="I64" s="121"/>
      <c r="J64" s="35">
        <f>J65+J66+J67</f>
        <v>22050</v>
      </c>
      <c r="K64" s="32" t="s">
        <v>80</v>
      </c>
    </row>
    <row r="65" spans="1:11" ht="15.75">
      <c r="A65" s="32" t="s">
        <v>83</v>
      </c>
      <c r="B65" s="20">
        <v>4170</v>
      </c>
      <c r="C65" s="85" t="s">
        <v>68</v>
      </c>
      <c r="D65" s="86"/>
      <c r="E65" s="86"/>
      <c r="F65" s="86"/>
      <c r="G65" s="86"/>
      <c r="H65" s="86"/>
      <c r="I65" s="86"/>
      <c r="J65" s="35">
        <v>2050</v>
      </c>
      <c r="K65" s="32" t="s">
        <v>80</v>
      </c>
    </row>
    <row r="66" spans="1:11" ht="15.75">
      <c r="A66" s="32" t="s">
        <v>83</v>
      </c>
      <c r="B66" s="19">
        <v>4260</v>
      </c>
      <c r="C66" s="115" t="s">
        <v>5</v>
      </c>
      <c r="D66" s="115"/>
      <c r="E66" s="115"/>
      <c r="F66" s="115"/>
      <c r="G66" s="115"/>
      <c r="H66" s="115"/>
      <c r="I66" s="115"/>
      <c r="J66" s="36">
        <v>5000</v>
      </c>
      <c r="K66" s="32" t="s">
        <v>80</v>
      </c>
    </row>
    <row r="67" spans="1:11" ht="15.75">
      <c r="A67" s="32" t="s">
        <v>83</v>
      </c>
      <c r="B67" s="19">
        <v>4300</v>
      </c>
      <c r="C67" s="115" t="s">
        <v>71</v>
      </c>
      <c r="D67" s="115"/>
      <c r="E67" s="115"/>
      <c r="F67" s="115"/>
      <c r="G67" s="115"/>
      <c r="H67" s="115"/>
      <c r="I67" s="115"/>
      <c r="J67" s="36">
        <v>15000</v>
      </c>
      <c r="K67" s="32" t="s">
        <v>80</v>
      </c>
    </row>
    <row r="68" spans="1:11" ht="15.75">
      <c r="A68" s="40" t="s">
        <v>78</v>
      </c>
      <c r="B68" s="43">
        <v>750</v>
      </c>
      <c r="C68" s="113" t="s">
        <v>12</v>
      </c>
      <c r="D68" s="113"/>
      <c r="E68" s="113"/>
      <c r="F68" s="113"/>
      <c r="G68" s="113"/>
      <c r="H68" s="113"/>
      <c r="I68" s="113"/>
      <c r="J68" s="41">
        <f>J69+J71+J80</f>
        <v>119030</v>
      </c>
      <c r="K68" s="42" t="s">
        <v>80</v>
      </c>
    </row>
    <row r="69" spans="1:11" ht="15.75">
      <c r="A69" s="31" t="s">
        <v>81</v>
      </c>
      <c r="B69" s="20">
        <v>75022</v>
      </c>
      <c r="C69" s="121" t="s">
        <v>13</v>
      </c>
      <c r="D69" s="121"/>
      <c r="E69" s="121"/>
      <c r="F69" s="121"/>
      <c r="G69" s="121"/>
      <c r="H69" s="121"/>
      <c r="I69" s="121"/>
      <c r="J69" s="35">
        <f>J70</f>
        <v>15000</v>
      </c>
      <c r="K69" s="32" t="s">
        <v>80</v>
      </c>
    </row>
    <row r="70" spans="1:11" ht="15.75">
      <c r="A70" s="32" t="s">
        <v>83</v>
      </c>
      <c r="B70" s="19">
        <v>3030</v>
      </c>
      <c r="C70" s="114" t="s">
        <v>15</v>
      </c>
      <c r="D70" s="114"/>
      <c r="E70" s="114"/>
      <c r="F70" s="114"/>
      <c r="G70" s="114"/>
      <c r="H70" s="114"/>
      <c r="I70" s="114"/>
      <c r="J70" s="36">
        <v>15000</v>
      </c>
      <c r="K70" s="32" t="s">
        <v>80</v>
      </c>
    </row>
    <row r="71" spans="1:11" ht="15.75">
      <c r="A71" s="31" t="s">
        <v>81</v>
      </c>
      <c r="B71" s="20">
        <v>75023</v>
      </c>
      <c r="C71" s="121" t="s">
        <v>14</v>
      </c>
      <c r="D71" s="121"/>
      <c r="E71" s="121"/>
      <c r="F71" s="121"/>
      <c r="G71" s="121"/>
      <c r="H71" s="121"/>
      <c r="I71" s="121"/>
      <c r="J71" s="35">
        <f>J72+J73+J74+J75+J76+J77+J78+J79</f>
        <v>102030</v>
      </c>
      <c r="K71" s="32" t="s">
        <v>80</v>
      </c>
    </row>
    <row r="72" spans="1:11" ht="15.75">
      <c r="A72" s="32" t="s">
        <v>83</v>
      </c>
      <c r="B72" s="19">
        <v>4120</v>
      </c>
      <c r="C72" s="115" t="s">
        <v>6</v>
      </c>
      <c r="D72" s="115"/>
      <c r="E72" s="115"/>
      <c r="F72" s="115"/>
      <c r="G72" s="115"/>
      <c r="H72" s="115"/>
      <c r="I72" s="115"/>
      <c r="J72" s="36">
        <v>7000</v>
      </c>
      <c r="K72" s="32" t="s">
        <v>80</v>
      </c>
    </row>
    <row r="73" spans="1:11" ht="15.75">
      <c r="A73" s="32" t="s">
        <v>83</v>
      </c>
      <c r="B73" s="19">
        <v>4170</v>
      </c>
      <c r="C73" s="96" t="s">
        <v>68</v>
      </c>
      <c r="D73" s="96"/>
      <c r="E73" s="96"/>
      <c r="F73" s="96"/>
      <c r="G73" s="96"/>
      <c r="H73" s="96"/>
      <c r="I73" s="96"/>
      <c r="J73" s="36">
        <v>5000</v>
      </c>
      <c r="K73" s="32" t="s">
        <v>80</v>
      </c>
    </row>
    <row r="74" spans="1:11" ht="18" customHeight="1">
      <c r="A74" s="32" t="s">
        <v>83</v>
      </c>
      <c r="B74" s="19">
        <v>4210</v>
      </c>
      <c r="C74" s="114" t="s">
        <v>16</v>
      </c>
      <c r="D74" s="114"/>
      <c r="E74" s="114"/>
      <c r="F74" s="114"/>
      <c r="G74" s="114"/>
      <c r="H74" s="114"/>
      <c r="I74" s="114"/>
      <c r="J74" s="36">
        <v>12000</v>
      </c>
      <c r="K74" s="32" t="s">
        <v>80</v>
      </c>
    </row>
    <row r="75" spans="1:11" ht="18" customHeight="1">
      <c r="A75" s="32" t="s">
        <v>83</v>
      </c>
      <c r="B75" s="19">
        <v>4260</v>
      </c>
      <c r="C75" s="96" t="s">
        <v>69</v>
      </c>
      <c r="D75" s="107"/>
      <c r="E75" s="107"/>
      <c r="F75" s="107"/>
      <c r="G75" s="107"/>
      <c r="H75" s="107"/>
      <c r="I75" s="107"/>
      <c r="J75" s="36">
        <v>30000</v>
      </c>
      <c r="K75" s="32" t="s">
        <v>80</v>
      </c>
    </row>
    <row r="76" spans="1:11" ht="18" customHeight="1">
      <c r="A76" s="32" t="s">
        <v>83</v>
      </c>
      <c r="B76" s="19">
        <v>4300</v>
      </c>
      <c r="C76" s="115" t="s">
        <v>7</v>
      </c>
      <c r="D76" s="116"/>
      <c r="E76" s="116"/>
      <c r="F76" s="116"/>
      <c r="G76" s="116"/>
      <c r="H76" s="116"/>
      <c r="I76" s="116"/>
      <c r="J76" s="36">
        <v>15000</v>
      </c>
      <c r="K76" s="32" t="s">
        <v>80</v>
      </c>
    </row>
    <row r="77" spans="1:11" ht="34.5" customHeight="1">
      <c r="A77" s="32" t="s">
        <v>83</v>
      </c>
      <c r="B77" s="19">
        <v>4370</v>
      </c>
      <c r="C77" s="82" t="s">
        <v>18</v>
      </c>
      <c r="D77" s="123"/>
      <c r="E77" s="123"/>
      <c r="F77" s="123"/>
      <c r="G77" s="123"/>
      <c r="H77" s="123"/>
      <c r="I77" s="124"/>
      <c r="J77" s="36">
        <v>1000</v>
      </c>
      <c r="K77" s="32" t="s">
        <v>80</v>
      </c>
    </row>
    <row r="78" spans="1:11" ht="23.25" customHeight="1">
      <c r="A78" s="32" t="s">
        <v>83</v>
      </c>
      <c r="B78" s="19">
        <v>4440</v>
      </c>
      <c r="C78" s="96" t="s">
        <v>74</v>
      </c>
      <c r="D78" s="96"/>
      <c r="E78" s="96"/>
      <c r="F78" s="96"/>
      <c r="G78" s="96"/>
      <c r="H78" s="96"/>
      <c r="I78" s="96"/>
      <c r="J78" s="36">
        <v>31530</v>
      </c>
      <c r="K78" s="32" t="s">
        <v>80</v>
      </c>
    </row>
    <row r="79" spans="1:11" ht="34.5" customHeight="1">
      <c r="A79" s="32" t="s">
        <v>83</v>
      </c>
      <c r="B79" s="19">
        <v>4700</v>
      </c>
      <c r="C79" s="125" t="s">
        <v>17</v>
      </c>
      <c r="D79" s="126"/>
      <c r="E79" s="126"/>
      <c r="F79" s="126"/>
      <c r="G79" s="126"/>
      <c r="H79" s="126"/>
      <c r="I79" s="127"/>
      <c r="J79" s="36">
        <v>500</v>
      </c>
      <c r="K79" s="32" t="s">
        <v>80</v>
      </c>
    </row>
    <row r="80" spans="1:11" ht="18" customHeight="1">
      <c r="A80" s="31" t="s">
        <v>81</v>
      </c>
      <c r="B80" s="20">
        <v>75075</v>
      </c>
      <c r="C80" s="85" t="s">
        <v>39</v>
      </c>
      <c r="D80" s="86"/>
      <c r="E80" s="86"/>
      <c r="F80" s="86"/>
      <c r="G80" s="86"/>
      <c r="H80" s="86"/>
      <c r="I80" s="86"/>
      <c r="J80" s="35">
        <f>J81</f>
        <v>2000</v>
      </c>
      <c r="K80" s="32" t="s">
        <v>80</v>
      </c>
    </row>
    <row r="81" spans="1:11" ht="18" customHeight="1">
      <c r="A81" s="32" t="s">
        <v>83</v>
      </c>
      <c r="B81" s="19">
        <v>4300</v>
      </c>
      <c r="C81" s="96" t="s">
        <v>71</v>
      </c>
      <c r="D81" s="107"/>
      <c r="E81" s="107"/>
      <c r="F81" s="107"/>
      <c r="G81" s="107"/>
      <c r="H81" s="107"/>
      <c r="I81" s="107"/>
      <c r="J81" s="36">
        <v>2000</v>
      </c>
      <c r="K81" s="32" t="s">
        <v>80</v>
      </c>
    </row>
    <row r="82" spans="1:11" ht="33.75" customHeight="1">
      <c r="A82" s="40" t="s">
        <v>78</v>
      </c>
      <c r="B82" s="43">
        <v>754</v>
      </c>
      <c r="C82" s="109" t="s">
        <v>40</v>
      </c>
      <c r="D82" s="110"/>
      <c r="E82" s="110"/>
      <c r="F82" s="110"/>
      <c r="G82" s="110"/>
      <c r="H82" s="110"/>
      <c r="I82" s="110"/>
      <c r="J82" s="41">
        <f>J83</f>
        <v>32200</v>
      </c>
      <c r="K82" s="42" t="s">
        <v>80</v>
      </c>
    </row>
    <row r="83" spans="1:11" ht="18" customHeight="1">
      <c r="A83" s="31" t="s">
        <v>81</v>
      </c>
      <c r="B83" s="20">
        <v>75412</v>
      </c>
      <c r="C83" s="85" t="s">
        <v>41</v>
      </c>
      <c r="D83" s="86"/>
      <c r="E83" s="86"/>
      <c r="F83" s="86"/>
      <c r="G83" s="86"/>
      <c r="H83" s="86"/>
      <c r="I83" s="86"/>
      <c r="J83" s="35">
        <f>J84+J85+J86+J87</f>
        <v>32200</v>
      </c>
      <c r="K83" s="32" t="s">
        <v>80</v>
      </c>
    </row>
    <row r="84" spans="1:11" ht="18" customHeight="1">
      <c r="A84" s="32" t="s">
        <v>83</v>
      </c>
      <c r="B84" s="19">
        <v>4170</v>
      </c>
      <c r="C84" s="96" t="s">
        <v>68</v>
      </c>
      <c r="D84" s="107"/>
      <c r="E84" s="107"/>
      <c r="F84" s="107"/>
      <c r="G84" s="107"/>
      <c r="H84" s="107"/>
      <c r="I84" s="107"/>
      <c r="J84" s="36">
        <v>6500</v>
      </c>
      <c r="K84" s="32" t="s">
        <v>80</v>
      </c>
    </row>
    <row r="85" spans="1:11" ht="18" customHeight="1">
      <c r="A85" s="32" t="s">
        <v>83</v>
      </c>
      <c r="B85" s="19">
        <v>4210</v>
      </c>
      <c r="C85" s="96" t="s">
        <v>72</v>
      </c>
      <c r="D85" s="107"/>
      <c r="E85" s="107"/>
      <c r="F85" s="107"/>
      <c r="G85" s="107"/>
      <c r="H85" s="107"/>
      <c r="I85" s="107"/>
      <c r="J85" s="36">
        <v>23000</v>
      </c>
      <c r="K85" s="32" t="s">
        <v>80</v>
      </c>
    </row>
    <row r="86" spans="1:11" ht="18" customHeight="1">
      <c r="A86" s="32"/>
      <c r="B86" s="19">
        <v>4260</v>
      </c>
      <c r="C86" s="96" t="s">
        <v>69</v>
      </c>
      <c r="D86" s="107"/>
      <c r="E86" s="107"/>
      <c r="F86" s="107"/>
      <c r="G86" s="107"/>
      <c r="H86" s="107"/>
      <c r="I86" s="107"/>
      <c r="J86" s="36">
        <v>2000</v>
      </c>
      <c r="K86" s="32" t="s">
        <v>80</v>
      </c>
    </row>
    <row r="87" spans="1:11" ht="18" customHeight="1">
      <c r="A87" s="32" t="s">
        <v>83</v>
      </c>
      <c r="B87" s="19">
        <v>4300</v>
      </c>
      <c r="C87" s="96" t="s">
        <v>71</v>
      </c>
      <c r="D87" s="96"/>
      <c r="E87" s="96"/>
      <c r="F87" s="96"/>
      <c r="G87" s="96"/>
      <c r="H87" s="96"/>
      <c r="I87" s="96"/>
      <c r="J87" s="36">
        <v>700</v>
      </c>
      <c r="K87" s="32" t="s">
        <v>80</v>
      </c>
    </row>
    <row r="88" spans="1:13" ht="46.5" customHeight="1">
      <c r="A88" s="58" t="s">
        <v>78</v>
      </c>
      <c r="B88" s="58">
        <v>756</v>
      </c>
      <c r="C88" s="109" t="s">
        <v>42</v>
      </c>
      <c r="D88" s="109"/>
      <c r="E88" s="109"/>
      <c r="F88" s="109"/>
      <c r="G88" s="109"/>
      <c r="H88" s="109"/>
      <c r="I88" s="109"/>
      <c r="J88" s="41">
        <f>J89</f>
        <v>3200</v>
      </c>
      <c r="K88" s="44" t="s">
        <v>80</v>
      </c>
      <c r="M88" s="60" t="s">
        <v>95</v>
      </c>
    </row>
    <row r="89" spans="1:11" ht="18" customHeight="1">
      <c r="A89" s="31" t="s">
        <v>81</v>
      </c>
      <c r="B89" s="20">
        <v>75647</v>
      </c>
      <c r="C89" s="85" t="s">
        <v>43</v>
      </c>
      <c r="D89" s="86"/>
      <c r="E89" s="86"/>
      <c r="F89" s="86"/>
      <c r="G89" s="86"/>
      <c r="H89" s="86"/>
      <c r="I89" s="86"/>
      <c r="J89" s="35">
        <f>J90</f>
        <v>3200</v>
      </c>
      <c r="K89" s="32" t="s">
        <v>80</v>
      </c>
    </row>
    <row r="90" spans="1:11" ht="18" customHeight="1">
      <c r="A90" s="32" t="s">
        <v>83</v>
      </c>
      <c r="B90" s="19">
        <v>4100</v>
      </c>
      <c r="C90" s="96" t="s">
        <v>73</v>
      </c>
      <c r="D90" s="107"/>
      <c r="E90" s="107"/>
      <c r="F90" s="107"/>
      <c r="G90" s="107"/>
      <c r="H90" s="107"/>
      <c r="I90" s="107"/>
      <c r="J90" s="59">
        <v>3200</v>
      </c>
      <c r="K90" s="32" t="s">
        <v>80</v>
      </c>
    </row>
    <row r="91" spans="1:11" ht="18" customHeight="1">
      <c r="A91" s="40" t="s">
        <v>78</v>
      </c>
      <c r="B91" s="43">
        <v>801</v>
      </c>
      <c r="C91" s="109" t="s">
        <v>55</v>
      </c>
      <c r="D91" s="109"/>
      <c r="E91" s="109"/>
      <c r="F91" s="109"/>
      <c r="G91" s="109"/>
      <c r="H91" s="109"/>
      <c r="I91" s="109"/>
      <c r="J91" s="41">
        <f>J92</f>
        <v>240</v>
      </c>
      <c r="K91" s="42" t="s">
        <v>80</v>
      </c>
    </row>
    <row r="92" spans="1:11" ht="18" customHeight="1">
      <c r="A92" s="31" t="s">
        <v>81</v>
      </c>
      <c r="B92" s="20">
        <v>80195</v>
      </c>
      <c r="C92" s="85" t="s">
        <v>76</v>
      </c>
      <c r="D92" s="85"/>
      <c r="E92" s="85"/>
      <c r="F92" s="85"/>
      <c r="G92" s="85"/>
      <c r="H92" s="85"/>
      <c r="I92" s="85"/>
      <c r="J92" s="35">
        <f>J93</f>
        <v>240</v>
      </c>
      <c r="K92" s="32" t="s">
        <v>80</v>
      </c>
    </row>
    <row r="93" spans="1:11" ht="18" customHeight="1">
      <c r="A93" s="32" t="s">
        <v>83</v>
      </c>
      <c r="B93" s="19">
        <v>4170</v>
      </c>
      <c r="C93" s="96" t="s">
        <v>77</v>
      </c>
      <c r="D93" s="96"/>
      <c r="E93" s="96"/>
      <c r="F93" s="96"/>
      <c r="G93" s="96"/>
      <c r="H93" s="96"/>
      <c r="I93" s="96"/>
      <c r="J93" s="36">
        <v>240</v>
      </c>
      <c r="K93" s="32" t="s">
        <v>80</v>
      </c>
    </row>
    <row r="94" spans="1:11" ht="18" customHeight="1">
      <c r="A94" s="40" t="s">
        <v>78</v>
      </c>
      <c r="B94" s="43">
        <v>900</v>
      </c>
      <c r="C94" s="109" t="s">
        <v>44</v>
      </c>
      <c r="D94" s="110"/>
      <c r="E94" s="110"/>
      <c r="F94" s="110"/>
      <c r="G94" s="110"/>
      <c r="H94" s="110"/>
      <c r="I94" s="110"/>
      <c r="J94" s="41">
        <f>J95+J97</f>
        <v>101200</v>
      </c>
      <c r="K94" s="42" t="s">
        <v>80</v>
      </c>
    </row>
    <row r="95" spans="1:11" ht="18" customHeight="1">
      <c r="A95" s="31" t="s">
        <v>81</v>
      </c>
      <c r="B95" s="20">
        <v>90003</v>
      </c>
      <c r="C95" s="85" t="s">
        <v>45</v>
      </c>
      <c r="D95" s="86"/>
      <c r="E95" s="86"/>
      <c r="F95" s="86"/>
      <c r="G95" s="86"/>
      <c r="H95" s="86"/>
      <c r="I95" s="86"/>
      <c r="J95" s="35">
        <f>J96</f>
        <v>15000</v>
      </c>
      <c r="K95" s="32" t="s">
        <v>80</v>
      </c>
    </row>
    <row r="96" spans="1:11" ht="18" customHeight="1">
      <c r="A96" s="32" t="s">
        <v>83</v>
      </c>
      <c r="B96" s="19">
        <v>4300</v>
      </c>
      <c r="C96" s="96" t="s">
        <v>71</v>
      </c>
      <c r="D96" s="107"/>
      <c r="E96" s="107"/>
      <c r="F96" s="107"/>
      <c r="G96" s="107"/>
      <c r="H96" s="107"/>
      <c r="I96" s="107"/>
      <c r="J96" s="36">
        <v>15000</v>
      </c>
      <c r="K96" s="32" t="s">
        <v>80</v>
      </c>
    </row>
    <row r="97" spans="1:11" ht="18" customHeight="1">
      <c r="A97" s="31" t="s">
        <v>81</v>
      </c>
      <c r="B97" s="20">
        <v>90015</v>
      </c>
      <c r="C97" s="85" t="s">
        <v>46</v>
      </c>
      <c r="D97" s="86"/>
      <c r="E97" s="86"/>
      <c r="F97" s="86"/>
      <c r="G97" s="86"/>
      <c r="H97" s="86"/>
      <c r="I97" s="86"/>
      <c r="J97" s="35">
        <f>J98+J99+J100</f>
        <v>86200</v>
      </c>
      <c r="K97" s="32" t="s">
        <v>80</v>
      </c>
    </row>
    <row r="98" spans="1:11" ht="18" customHeight="1">
      <c r="A98" s="32" t="s">
        <v>83</v>
      </c>
      <c r="B98" s="19">
        <v>4260</v>
      </c>
      <c r="C98" s="96" t="s">
        <v>69</v>
      </c>
      <c r="D98" s="107"/>
      <c r="E98" s="107"/>
      <c r="F98" s="107"/>
      <c r="G98" s="107"/>
      <c r="H98" s="107"/>
      <c r="I98" s="107"/>
      <c r="J98" s="36">
        <v>70000</v>
      </c>
      <c r="K98" s="32" t="s">
        <v>80</v>
      </c>
    </row>
    <row r="99" spans="1:11" ht="18" customHeight="1">
      <c r="A99" s="32" t="s">
        <v>83</v>
      </c>
      <c r="B99" s="19">
        <v>4270</v>
      </c>
      <c r="C99" s="96" t="s">
        <v>70</v>
      </c>
      <c r="D99" s="107"/>
      <c r="E99" s="107"/>
      <c r="F99" s="107"/>
      <c r="G99" s="107"/>
      <c r="H99" s="107"/>
      <c r="I99" s="107"/>
      <c r="J99" s="36">
        <v>16000</v>
      </c>
      <c r="K99" s="32" t="s">
        <v>80</v>
      </c>
    </row>
    <row r="100" spans="1:11" ht="18" customHeight="1">
      <c r="A100" s="32" t="s">
        <v>83</v>
      </c>
      <c r="B100" s="19">
        <v>4580</v>
      </c>
      <c r="C100" s="82" t="s">
        <v>67</v>
      </c>
      <c r="D100" s="83"/>
      <c r="E100" s="83"/>
      <c r="F100" s="83"/>
      <c r="G100" s="83"/>
      <c r="H100" s="83"/>
      <c r="I100" s="22"/>
      <c r="J100" s="36">
        <v>200</v>
      </c>
      <c r="K100" s="32" t="s">
        <v>80</v>
      </c>
    </row>
    <row r="101" spans="1:11" ht="18" customHeight="1">
      <c r="A101" s="45" t="s">
        <v>78</v>
      </c>
      <c r="B101" s="45">
        <v>921</v>
      </c>
      <c r="C101" s="73" t="s">
        <v>79</v>
      </c>
      <c r="D101" s="74"/>
      <c r="E101" s="74"/>
      <c r="F101" s="74"/>
      <c r="G101" s="74"/>
      <c r="H101" s="74"/>
      <c r="I101" s="75"/>
      <c r="J101" s="46">
        <f>J102</f>
        <v>130000</v>
      </c>
      <c r="K101" s="45" t="s">
        <v>80</v>
      </c>
    </row>
    <row r="102" spans="1:11" ht="18" customHeight="1">
      <c r="A102" s="23" t="s">
        <v>81</v>
      </c>
      <c r="B102" s="23">
        <v>92109</v>
      </c>
      <c r="C102" s="76" t="s">
        <v>82</v>
      </c>
      <c r="D102" s="80"/>
      <c r="E102" s="80"/>
      <c r="F102" s="80"/>
      <c r="G102" s="80"/>
      <c r="H102" s="80"/>
      <c r="I102" s="81"/>
      <c r="J102" s="24">
        <f>J103</f>
        <v>130000</v>
      </c>
      <c r="K102" s="23" t="s">
        <v>80</v>
      </c>
    </row>
    <row r="103" spans="1:11" ht="63" customHeight="1">
      <c r="A103" s="25" t="s">
        <v>83</v>
      </c>
      <c r="B103" s="25">
        <v>6220</v>
      </c>
      <c r="C103" s="82" t="s">
        <v>84</v>
      </c>
      <c r="D103" s="83"/>
      <c r="E103" s="83"/>
      <c r="F103" s="83"/>
      <c r="G103" s="83"/>
      <c r="H103" s="83"/>
      <c r="I103" s="84"/>
      <c r="J103" s="26">
        <v>130000</v>
      </c>
      <c r="K103" s="25" t="s">
        <v>80</v>
      </c>
    </row>
    <row r="104" spans="1:13" ht="15.75">
      <c r="A104" s="37"/>
      <c r="B104" s="7"/>
      <c r="C104" s="7"/>
      <c r="D104" s="7"/>
      <c r="E104" s="7"/>
      <c r="F104" s="7"/>
      <c r="G104" s="78" t="s">
        <v>0</v>
      </c>
      <c r="H104" s="78"/>
      <c r="I104" s="78"/>
      <c r="J104" s="39">
        <f>J54+J59+J63+J68+J82+J88+J91+J94+J101</f>
        <v>470720</v>
      </c>
      <c r="K104" s="48" t="s">
        <v>80</v>
      </c>
      <c r="L104" s="38"/>
      <c r="M104" s="38"/>
    </row>
    <row r="105" spans="1:11" ht="15.75">
      <c r="A105" s="37"/>
      <c r="B105" s="7"/>
      <c r="C105" s="7"/>
      <c r="D105" s="7"/>
      <c r="E105" s="7"/>
      <c r="F105" s="7"/>
      <c r="G105" s="7"/>
      <c r="H105" s="7"/>
      <c r="I105" s="7"/>
      <c r="J105" s="11"/>
      <c r="K105" s="37"/>
    </row>
    <row r="106" spans="1:10" ht="15.75">
      <c r="A106" s="77" t="s">
        <v>109</v>
      </c>
      <c r="B106" s="77"/>
      <c r="C106" s="77"/>
      <c r="D106" s="77"/>
      <c r="E106" s="77"/>
      <c r="F106" s="77"/>
      <c r="G106" s="77"/>
      <c r="H106" s="77"/>
      <c r="I106" s="77"/>
      <c r="J106" s="77"/>
    </row>
    <row r="107" spans="1:10" ht="15.75">
      <c r="A107" s="7" t="s">
        <v>93</v>
      </c>
      <c r="B107" s="7"/>
      <c r="C107" s="7"/>
      <c r="D107" s="7"/>
      <c r="E107" s="7"/>
      <c r="F107" s="7"/>
      <c r="G107" s="7"/>
      <c r="H107" s="7"/>
      <c r="I107" s="7"/>
      <c r="J107" s="12"/>
    </row>
    <row r="108" spans="1:10" ht="15.75">
      <c r="A108" s="7"/>
      <c r="B108" s="7"/>
      <c r="C108" s="7"/>
      <c r="D108" s="7"/>
      <c r="E108" s="7"/>
      <c r="F108" s="7"/>
      <c r="G108" s="7"/>
      <c r="H108" s="7"/>
      <c r="I108" s="7"/>
      <c r="J108" s="12"/>
    </row>
    <row r="109" spans="1:10" ht="15.75">
      <c r="A109" s="77" t="s">
        <v>110</v>
      </c>
      <c r="B109" s="77"/>
      <c r="C109" s="77"/>
      <c r="D109" s="77"/>
      <c r="E109" s="77"/>
      <c r="F109" s="77"/>
      <c r="G109" s="77"/>
      <c r="H109" s="77"/>
      <c r="I109" s="77"/>
      <c r="J109" s="77"/>
    </row>
    <row r="110" spans="1:10" ht="15.75">
      <c r="A110" s="7"/>
      <c r="B110" s="7"/>
      <c r="C110" s="7"/>
      <c r="D110" s="7"/>
      <c r="E110" s="7"/>
      <c r="F110" s="7"/>
      <c r="G110" s="7"/>
      <c r="H110" s="7"/>
      <c r="I110" s="7"/>
      <c r="J110" s="12"/>
    </row>
    <row r="111" spans="1:10" ht="15.75">
      <c r="A111" s="7" t="s">
        <v>94</v>
      </c>
      <c r="B111" s="7"/>
      <c r="C111" s="7"/>
      <c r="D111" s="7"/>
      <c r="E111" s="7"/>
      <c r="F111" s="7"/>
      <c r="G111" s="7"/>
      <c r="H111" s="7"/>
      <c r="I111" s="7"/>
      <c r="J111" s="12"/>
    </row>
    <row r="112" spans="2:10" ht="15.75">
      <c r="B112" s="7"/>
      <c r="C112" s="7"/>
      <c r="D112" s="7"/>
      <c r="E112" s="7"/>
      <c r="F112" s="7"/>
      <c r="G112" s="7"/>
      <c r="H112" s="7"/>
      <c r="I112" s="7"/>
      <c r="J112" s="12"/>
    </row>
    <row r="113" spans="2:10" ht="15.75">
      <c r="B113" s="7"/>
      <c r="C113" s="7"/>
      <c r="D113" s="7"/>
      <c r="E113" s="7"/>
      <c r="F113" s="7"/>
      <c r="G113" s="7"/>
      <c r="H113" s="7"/>
      <c r="I113" s="7"/>
      <c r="J113" s="12"/>
    </row>
    <row r="114" spans="2:10" ht="15.75">
      <c r="B114" s="7"/>
      <c r="C114" s="7"/>
      <c r="D114" s="7"/>
      <c r="E114" s="7"/>
      <c r="F114" s="7"/>
      <c r="G114" s="7"/>
      <c r="H114" s="7"/>
      <c r="I114" s="7"/>
      <c r="J114" s="12"/>
    </row>
    <row r="115" spans="2:10" ht="15.75">
      <c r="B115" s="7"/>
      <c r="C115" s="7"/>
      <c r="D115" s="7"/>
      <c r="E115" s="7"/>
      <c r="F115" s="7"/>
      <c r="G115" s="7"/>
      <c r="H115" s="7"/>
      <c r="I115" s="7"/>
      <c r="J115" s="12"/>
    </row>
    <row r="116" spans="2:10" ht="15.75">
      <c r="B116" s="7"/>
      <c r="C116" s="7"/>
      <c r="D116" s="7"/>
      <c r="E116" s="7"/>
      <c r="F116" s="7"/>
      <c r="G116" s="7"/>
      <c r="H116" s="7"/>
      <c r="I116" s="7"/>
      <c r="J116" s="12"/>
    </row>
    <row r="117" spans="2:10" ht="15.75">
      <c r="B117" s="7"/>
      <c r="C117" s="7"/>
      <c r="D117" s="7"/>
      <c r="E117" s="7"/>
      <c r="F117" s="7"/>
      <c r="G117" s="7"/>
      <c r="H117" s="7"/>
      <c r="I117" s="7"/>
      <c r="J117" s="12"/>
    </row>
    <row r="118" spans="2:10" ht="15.75">
      <c r="B118" s="7"/>
      <c r="C118" s="7"/>
      <c r="D118" s="7"/>
      <c r="E118" s="7"/>
      <c r="F118" s="7"/>
      <c r="G118" s="7"/>
      <c r="H118" s="7"/>
      <c r="I118" s="7"/>
      <c r="J118" s="12"/>
    </row>
    <row r="119" spans="2:10" ht="15.75">
      <c r="B119" s="7"/>
      <c r="C119" s="7"/>
      <c r="D119" s="7"/>
      <c r="E119" s="7"/>
      <c r="F119" s="7"/>
      <c r="G119" s="7"/>
      <c r="H119" s="7"/>
      <c r="I119" s="7"/>
      <c r="J119" s="12"/>
    </row>
    <row r="120" spans="2:10" ht="15.75">
      <c r="B120" s="7"/>
      <c r="C120" s="7"/>
      <c r="D120" s="7"/>
      <c r="E120" s="7"/>
      <c r="F120" s="7"/>
      <c r="G120" s="7"/>
      <c r="H120" s="7"/>
      <c r="I120" s="7"/>
      <c r="J120" s="12"/>
    </row>
    <row r="121" spans="2:10" ht="15.75">
      <c r="B121" s="7"/>
      <c r="C121" s="7"/>
      <c r="D121" s="7"/>
      <c r="E121" s="7"/>
      <c r="F121" s="7"/>
      <c r="G121" s="7"/>
      <c r="H121" s="7"/>
      <c r="I121" s="7"/>
      <c r="J121" s="12"/>
    </row>
    <row r="122" spans="2:10" ht="15.75">
      <c r="B122" s="7"/>
      <c r="C122" s="7"/>
      <c r="D122" s="7"/>
      <c r="E122" s="7"/>
      <c r="F122" s="7"/>
      <c r="G122" s="7"/>
      <c r="H122" s="7"/>
      <c r="I122" s="7"/>
      <c r="J122" s="12"/>
    </row>
    <row r="123" spans="2:10" ht="15.75">
      <c r="B123" s="7"/>
      <c r="C123" s="7"/>
      <c r="D123" s="7"/>
      <c r="E123" s="7"/>
      <c r="F123" s="7"/>
      <c r="G123" s="7"/>
      <c r="H123" s="7"/>
      <c r="I123" s="7"/>
      <c r="J123" s="12"/>
    </row>
    <row r="124" spans="2:10" ht="15.75">
      <c r="B124" s="7"/>
      <c r="C124" s="7"/>
      <c r="D124" s="7"/>
      <c r="E124" s="7"/>
      <c r="F124" s="7"/>
      <c r="G124" s="7"/>
      <c r="H124" s="7"/>
      <c r="I124" s="7"/>
      <c r="J124" s="12"/>
    </row>
    <row r="125" spans="2:10" ht="15.75">
      <c r="B125" s="7"/>
      <c r="C125" s="7"/>
      <c r="D125" s="7"/>
      <c r="E125" s="7"/>
      <c r="F125" s="7"/>
      <c r="G125" s="7"/>
      <c r="H125" s="7"/>
      <c r="I125" s="7"/>
      <c r="J125" s="12"/>
    </row>
    <row r="126" spans="2:10" ht="15.75">
      <c r="B126" s="7"/>
      <c r="C126" s="7"/>
      <c r="D126" s="7"/>
      <c r="E126" s="7"/>
      <c r="F126" s="7"/>
      <c r="G126" s="7"/>
      <c r="H126" s="7"/>
      <c r="I126" s="7"/>
      <c r="J126" s="12"/>
    </row>
    <row r="127" spans="2:10" ht="15.75">
      <c r="B127" s="7"/>
      <c r="C127" s="7"/>
      <c r="D127" s="7"/>
      <c r="E127" s="7"/>
      <c r="F127" s="7"/>
      <c r="G127" s="7"/>
      <c r="H127" s="7"/>
      <c r="I127" s="7"/>
      <c r="J127" s="13"/>
    </row>
    <row r="128" spans="2:10" ht="15.75">
      <c r="B128" s="7"/>
      <c r="C128" s="7"/>
      <c r="D128" s="7"/>
      <c r="E128" s="7"/>
      <c r="F128" s="7"/>
      <c r="G128" s="7"/>
      <c r="H128" s="7"/>
      <c r="I128" s="7"/>
      <c r="J128" s="13"/>
    </row>
    <row r="129" spans="2:10" ht="15.75">
      <c r="B129" s="7"/>
      <c r="C129" s="7"/>
      <c r="D129" s="7"/>
      <c r="E129" s="7"/>
      <c r="F129" s="7"/>
      <c r="G129" s="7"/>
      <c r="H129" s="7"/>
      <c r="I129" s="7"/>
      <c r="J129" s="13"/>
    </row>
    <row r="130" spans="2:10" ht="15.75">
      <c r="B130" s="7"/>
      <c r="C130" s="7"/>
      <c r="D130" s="7"/>
      <c r="E130" s="7"/>
      <c r="F130" s="7"/>
      <c r="G130" s="7"/>
      <c r="H130" s="7"/>
      <c r="I130" s="7"/>
      <c r="J130" s="13"/>
    </row>
    <row r="131" spans="2:10" ht="15.75">
      <c r="B131" s="7"/>
      <c r="C131" s="7"/>
      <c r="D131" s="7"/>
      <c r="E131" s="7"/>
      <c r="F131" s="7"/>
      <c r="G131" s="7"/>
      <c r="H131" s="7"/>
      <c r="I131" s="7"/>
      <c r="J131" s="13"/>
    </row>
    <row r="132" spans="2:10" ht="15.75">
      <c r="B132" s="7"/>
      <c r="C132" s="7"/>
      <c r="D132" s="7"/>
      <c r="E132" s="7"/>
      <c r="F132" s="7"/>
      <c r="G132" s="7"/>
      <c r="H132" s="7"/>
      <c r="I132" s="7"/>
      <c r="J132" s="13"/>
    </row>
    <row r="133" spans="2:10" ht="15.75">
      <c r="B133" s="7"/>
      <c r="C133" s="7"/>
      <c r="D133" s="7"/>
      <c r="E133" s="7"/>
      <c r="F133" s="7"/>
      <c r="G133" s="7"/>
      <c r="H133" s="7"/>
      <c r="I133" s="7"/>
      <c r="J133" s="13"/>
    </row>
    <row r="134" spans="2:10" ht="15.75">
      <c r="B134" s="7"/>
      <c r="C134" s="7"/>
      <c r="D134" s="7"/>
      <c r="E134" s="7"/>
      <c r="F134" s="7"/>
      <c r="G134" s="7"/>
      <c r="H134" s="7"/>
      <c r="I134" s="7"/>
      <c r="J134" s="13"/>
    </row>
    <row r="135" spans="2:10" ht="15.75">
      <c r="B135" s="7"/>
      <c r="C135" s="7"/>
      <c r="D135" s="7"/>
      <c r="E135" s="7"/>
      <c r="F135" s="7"/>
      <c r="G135" s="7"/>
      <c r="H135" s="7"/>
      <c r="I135" s="7"/>
      <c r="J135" s="13"/>
    </row>
    <row r="136" spans="2:10" ht="15.75">
      <c r="B136" s="7"/>
      <c r="C136" s="7"/>
      <c r="D136" s="7"/>
      <c r="E136" s="7"/>
      <c r="F136" s="7"/>
      <c r="G136" s="7"/>
      <c r="H136" s="7"/>
      <c r="I136" s="7"/>
      <c r="J136" s="13"/>
    </row>
    <row r="137" spans="2:10" ht="15.75">
      <c r="B137" s="7"/>
      <c r="C137" s="7"/>
      <c r="D137" s="7"/>
      <c r="E137" s="7"/>
      <c r="F137" s="7"/>
      <c r="G137" s="7"/>
      <c r="H137" s="7"/>
      <c r="I137" s="7"/>
      <c r="J137" s="13"/>
    </row>
    <row r="138" spans="2:10" ht="15.75">
      <c r="B138" s="7"/>
      <c r="C138" s="7"/>
      <c r="D138" s="7"/>
      <c r="E138" s="7"/>
      <c r="F138" s="7"/>
      <c r="G138" s="7"/>
      <c r="H138" s="7"/>
      <c r="I138" s="7"/>
      <c r="J138" s="13"/>
    </row>
    <row r="139" spans="2:10" ht="15.75">
      <c r="B139" s="7"/>
      <c r="C139" s="7"/>
      <c r="D139" s="7"/>
      <c r="E139" s="7"/>
      <c r="F139" s="7"/>
      <c r="G139" s="7"/>
      <c r="H139" s="7"/>
      <c r="I139" s="7"/>
      <c r="J139" s="13"/>
    </row>
    <row r="140" spans="2:10" ht="15.75">
      <c r="B140" s="7"/>
      <c r="C140" s="7"/>
      <c r="D140" s="7"/>
      <c r="E140" s="7"/>
      <c r="F140" s="7"/>
      <c r="G140" s="7"/>
      <c r="H140" s="7"/>
      <c r="I140" s="7"/>
      <c r="J140" s="13"/>
    </row>
    <row r="141" spans="2:10" ht="15.75">
      <c r="B141" s="7"/>
      <c r="C141" s="7"/>
      <c r="D141" s="7"/>
      <c r="E141" s="7"/>
      <c r="F141" s="7"/>
      <c r="G141" s="7"/>
      <c r="H141" s="7"/>
      <c r="I141" s="7"/>
      <c r="J141" s="13"/>
    </row>
    <row r="142" spans="2:10" ht="15.75">
      <c r="B142" s="7"/>
      <c r="C142" s="7"/>
      <c r="D142" s="7"/>
      <c r="E142" s="7"/>
      <c r="F142" s="7"/>
      <c r="G142" s="7"/>
      <c r="H142" s="7"/>
      <c r="I142" s="7"/>
      <c r="J142" s="13"/>
    </row>
    <row r="143" spans="2:10" ht="15.75">
      <c r="B143" s="7"/>
      <c r="C143" s="7"/>
      <c r="D143" s="7"/>
      <c r="E143" s="7"/>
      <c r="F143" s="7"/>
      <c r="G143" s="7"/>
      <c r="H143" s="7"/>
      <c r="I143" s="7"/>
      <c r="J143" s="13"/>
    </row>
    <row r="144" spans="2:10" ht="15.75">
      <c r="B144" s="7"/>
      <c r="C144" s="7"/>
      <c r="D144" s="7"/>
      <c r="E144" s="7"/>
      <c r="F144" s="7"/>
      <c r="G144" s="7"/>
      <c r="H144" s="7"/>
      <c r="I144" s="7"/>
      <c r="J144" s="13"/>
    </row>
    <row r="145" spans="2:10" ht="15.75">
      <c r="B145" s="7"/>
      <c r="C145" s="7"/>
      <c r="D145" s="7"/>
      <c r="E145" s="7"/>
      <c r="F145" s="7"/>
      <c r="G145" s="7"/>
      <c r="H145" s="7"/>
      <c r="I145" s="7"/>
      <c r="J145" s="13"/>
    </row>
    <row r="146" spans="2:10" ht="15.75">
      <c r="B146" s="7"/>
      <c r="C146" s="7"/>
      <c r="D146" s="7"/>
      <c r="E146" s="7"/>
      <c r="F146" s="7"/>
      <c r="G146" s="7"/>
      <c r="H146" s="7"/>
      <c r="I146" s="7"/>
      <c r="J146" s="13"/>
    </row>
    <row r="147" spans="2:10" ht="15.75">
      <c r="B147" s="7"/>
      <c r="C147" s="7"/>
      <c r="D147" s="7"/>
      <c r="E147" s="7"/>
      <c r="F147" s="7"/>
      <c r="G147" s="7"/>
      <c r="H147" s="7"/>
      <c r="I147" s="7"/>
      <c r="J147" s="13"/>
    </row>
    <row r="148" spans="2:10" ht="15.75">
      <c r="B148" s="7"/>
      <c r="C148" s="7"/>
      <c r="D148" s="7"/>
      <c r="E148" s="7"/>
      <c r="F148" s="7"/>
      <c r="G148" s="7"/>
      <c r="H148" s="7"/>
      <c r="I148" s="7"/>
      <c r="J148" s="13"/>
    </row>
    <row r="149" spans="2:10" ht="15.75">
      <c r="B149" s="7"/>
      <c r="C149" s="7"/>
      <c r="D149" s="7"/>
      <c r="E149" s="7"/>
      <c r="F149" s="7"/>
      <c r="G149" s="7"/>
      <c r="H149" s="7"/>
      <c r="I149" s="7"/>
      <c r="J149" s="13"/>
    </row>
    <row r="150" spans="2:10" ht="15.75">
      <c r="B150" s="7"/>
      <c r="C150" s="7"/>
      <c r="D150" s="7"/>
      <c r="E150" s="7"/>
      <c r="F150" s="7"/>
      <c r="G150" s="7"/>
      <c r="H150" s="7"/>
      <c r="I150" s="7"/>
      <c r="J150" s="13"/>
    </row>
    <row r="151" spans="2:10" ht="15.75">
      <c r="B151" s="7"/>
      <c r="C151" s="7"/>
      <c r="D151" s="7"/>
      <c r="E151" s="7"/>
      <c r="F151" s="7"/>
      <c r="G151" s="7"/>
      <c r="H151" s="7"/>
      <c r="I151" s="7"/>
      <c r="J151" s="13"/>
    </row>
    <row r="152" spans="2:10" ht="15.75">
      <c r="B152" s="7"/>
      <c r="C152" s="7"/>
      <c r="D152" s="7"/>
      <c r="E152" s="7"/>
      <c r="F152" s="7"/>
      <c r="G152" s="7"/>
      <c r="H152" s="7"/>
      <c r="I152" s="7"/>
      <c r="J152" s="13"/>
    </row>
    <row r="153" spans="2:10" ht="15.75">
      <c r="B153" s="7"/>
      <c r="C153" s="7"/>
      <c r="D153" s="7"/>
      <c r="E153" s="7"/>
      <c r="F153" s="7"/>
      <c r="G153" s="7"/>
      <c r="H153" s="7"/>
      <c r="I153" s="7"/>
      <c r="J153" s="13"/>
    </row>
    <row r="154" spans="2:10" ht="15.75">
      <c r="B154" s="7"/>
      <c r="C154" s="7"/>
      <c r="D154" s="7"/>
      <c r="E154" s="7"/>
      <c r="F154" s="7"/>
      <c r="G154" s="7"/>
      <c r="H154" s="7"/>
      <c r="I154" s="7"/>
      <c r="J154" s="13"/>
    </row>
    <row r="155" spans="2:10" ht="15.75">
      <c r="B155" s="7"/>
      <c r="C155" s="7"/>
      <c r="D155" s="7"/>
      <c r="E155" s="7"/>
      <c r="F155" s="7"/>
      <c r="G155" s="7"/>
      <c r="H155" s="7"/>
      <c r="I155" s="7"/>
      <c r="J155" s="13"/>
    </row>
    <row r="156" spans="2:10" ht="15.75">
      <c r="B156" s="7"/>
      <c r="C156" s="7"/>
      <c r="D156" s="7"/>
      <c r="E156" s="7"/>
      <c r="F156" s="7"/>
      <c r="G156" s="7"/>
      <c r="H156" s="7"/>
      <c r="I156" s="7"/>
      <c r="J156" s="13"/>
    </row>
    <row r="157" spans="2:10" ht="15.75">
      <c r="B157" s="7"/>
      <c r="C157" s="7"/>
      <c r="D157" s="7"/>
      <c r="E157" s="7"/>
      <c r="F157" s="7"/>
      <c r="G157" s="7"/>
      <c r="H157" s="7"/>
      <c r="I157" s="7"/>
      <c r="J157" s="13"/>
    </row>
    <row r="158" spans="2:10" ht="15.75">
      <c r="B158" s="7"/>
      <c r="C158" s="7"/>
      <c r="D158" s="7"/>
      <c r="E158" s="7"/>
      <c r="F158" s="7"/>
      <c r="G158" s="7"/>
      <c r="H158" s="7"/>
      <c r="I158" s="7"/>
      <c r="J158" s="13"/>
    </row>
    <row r="159" spans="2:10" ht="15.75">
      <c r="B159" s="7"/>
      <c r="C159" s="7"/>
      <c r="D159" s="7"/>
      <c r="E159" s="7"/>
      <c r="F159" s="7"/>
      <c r="G159" s="7"/>
      <c r="H159" s="7"/>
      <c r="I159" s="7"/>
      <c r="J159" s="13"/>
    </row>
    <row r="160" spans="2:10" ht="15.75">
      <c r="B160" s="7"/>
      <c r="C160" s="7"/>
      <c r="D160" s="7"/>
      <c r="E160" s="7"/>
      <c r="F160" s="7"/>
      <c r="G160" s="7"/>
      <c r="H160" s="7"/>
      <c r="I160" s="7"/>
      <c r="J160" s="13"/>
    </row>
    <row r="161" spans="2:10" ht="15.75">
      <c r="B161" s="7"/>
      <c r="C161" s="7"/>
      <c r="D161" s="7"/>
      <c r="E161" s="7"/>
      <c r="F161" s="7"/>
      <c r="G161" s="7"/>
      <c r="H161" s="7"/>
      <c r="I161" s="7"/>
      <c r="J161" s="13"/>
    </row>
    <row r="162" spans="2:10" ht="15.75">
      <c r="B162" s="7"/>
      <c r="C162" s="7"/>
      <c r="D162" s="7"/>
      <c r="E162" s="7"/>
      <c r="F162" s="7"/>
      <c r="G162" s="7"/>
      <c r="H162" s="7"/>
      <c r="I162" s="7"/>
      <c r="J162" s="13"/>
    </row>
    <row r="163" spans="2:10" ht="15.75">
      <c r="B163" s="7"/>
      <c r="C163" s="7"/>
      <c r="D163" s="7"/>
      <c r="E163" s="7"/>
      <c r="F163" s="7"/>
      <c r="G163" s="7"/>
      <c r="H163" s="7"/>
      <c r="I163" s="7"/>
      <c r="J163" s="13"/>
    </row>
    <row r="164" spans="2:10" ht="15.75">
      <c r="B164" s="7"/>
      <c r="C164" s="7"/>
      <c r="D164" s="7"/>
      <c r="E164" s="7"/>
      <c r="F164" s="7"/>
      <c r="G164" s="7"/>
      <c r="H164" s="7"/>
      <c r="I164" s="7"/>
      <c r="J164" s="13"/>
    </row>
    <row r="165" spans="2:10" ht="15.75">
      <c r="B165" s="7"/>
      <c r="C165" s="7"/>
      <c r="D165" s="7"/>
      <c r="E165" s="7"/>
      <c r="F165" s="7"/>
      <c r="G165" s="7"/>
      <c r="H165" s="7"/>
      <c r="I165" s="7"/>
      <c r="J165" s="13"/>
    </row>
    <row r="166" spans="2:10" ht="15.75">
      <c r="B166" s="7"/>
      <c r="C166" s="7"/>
      <c r="D166" s="7"/>
      <c r="E166" s="7"/>
      <c r="F166" s="7"/>
      <c r="G166" s="7"/>
      <c r="H166" s="7"/>
      <c r="I166" s="7"/>
      <c r="J166" s="13"/>
    </row>
    <row r="167" spans="2:10" ht="15.75">
      <c r="B167" s="7"/>
      <c r="C167" s="7"/>
      <c r="D167" s="7"/>
      <c r="E167" s="7"/>
      <c r="F167" s="7"/>
      <c r="G167" s="7"/>
      <c r="H167" s="7"/>
      <c r="I167" s="7"/>
      <c r="J167" s="13"/>
    </row>
    <row r="168" spans="2:10" ht="15.75">
      <c r="B168" s="7"/>
      <c r="C168" s="7"/>
      <c r="D168" s="7"/>
      <c r="E168" s="7"/>
      <c r="F168" s="7"/>
      <c r="G168" s="7"/>
      <c r="H168" s="7"/>
      <c r="I168" s="7"/>
      <c r="J168" s="13"/>
    </row>
    <row r="169" spans="2:10" ht="15.75">
      <c r="B169" s="7"/>
      <c r="C169" s="7"/>
      <c r="D169" s="7"/>
      <c r="E169" s="7"/>
      <c r="F169" s="7"/>
      <c r="G169" s="7"/>
      <c r="H169" s="7"/>
      <c r="I169" s="7"/>
      <c r="J169" s="13"/>
    </row>
    <row r="170" spans="2:10" ht="15.75">
      <c r="B170" s="7"/>
      <c r="C170" s="7"/>
      <c r="D170" s="7"/>
      <c r="E170" s="7"/>
      <c r="F170" s="7"/>
      <c r="G170" s="7"/>
      <c r="H170" s="7"/>
      <c r="I170" s="7"/>
      <c r="J170" s="13"/>
    </row>
    <row r="171" spans="2:10" ht="15.75">
      <c r="B171" s="7"/>
      <c r="C171" s="7"/>
      <c r="D171" s="7"/>
      <c r="E171" s="7"/>
      <c r="F171" s="7"/>
      <c r="G171" s="7"/>
      <c r="H171" s="7"/>
      <c r="I171" s="7"/>
      <c r="J171" s="13"/>
    </row>
    <row r="172" spans="2:10" ht="15.75">
      <c r="B172" s="7"/>
      <c r="C172" s="7"/>
      <c r="D172" s="7"/>
      <c r="E172" s="7"/>
      <c r="F172" s="7"/>
      <c r="G172" s="7"/>
      <c r="H172" s="7"/>
      <c r="I172" s="7"/>
      <c r="J172" s="13"/>
    </row>
    <row r="173" spans="2:10" ht="15.75">
      <c r="B173" s="7"/>
      <c r="C173" s="7"/>
      <c r="D173" s="7"/>
      <c r="E173" s="7"/>
      <c r="F173" s="7"/>
      <c r="G173" s="7"/>
      <c r="H173" s="7"/>
      <c r="I173" s="7"/>
      <c r="J173" s="13"/>
    </row>
    <row r="174" spans="2:10" ht="15.75">
      <c r="B174" s="7"/>
      <c r="C174" s="7"/>
      <c r="D174" s="7"/>
      <c r="E174" s="7"/>
      <c r="F174" s="7"/>
      <c r="G174" s="7"/>
      <c r="H174" s="7"/>
      <c r="I174" s="7"/>
      <c r="J174" s="13"/>
    </row>
    <row r="175" spans="2:10" ht="15.75">
      <c r="B175" s="7"/>
      <c r="C175" s="7"/>
      <c r="D175" s="7"/>
      <c r="E175" s="7"/>
      <c r="F175" s="7"/>
      <c r="G175" s="7"/>
      <c r="H175" s="7"/>
      <c r="I175" s="7"/>
      <c r="J175" s="13"/>
    </row>
    <row r="176" spans="2:10" ht="15.75">
      <c r="B176" s="7"/>
      <c r="C176" s="7"/>
      <c r="D176" s="7"/>
      <c r="E176" s="7"/>
      <c r="F176" s="7"/>
      <c r="G176" s="7"/>
      <c r="H176" s="7"/>
      <c r="I176" s="7"/>
      <c r="J176" s="13"/>
    </row>
    <row r="177" spans="2:10" ht="15.75">
      <c r="B177" s="7"/>
      <c r="C177" s="7"/>
      <c r="D177" s="7"/>
      <c r="E177" s="7"/>
      <c r="F177" s="7"/>
      <c r="G177" s="7"/>
      <c r="H177" s="7"/>
      <c r="I177" s="7"/>
      <c r="J177" s="13"/>
    </row>
    <row r="178" spans="2:10" ht="15.75">
      <c r="B178" s="7"/>
      <c r="C178" s="7"/>
      <c r="D178" s="7"/>
      <c r="E178" s="7"/>
      <c r="F178" s="7"/>
      <c r="G178" s="7"/>
      <c r="H178" s="7"/>
      <c r="I178" s="7"/>
      <c r="J178" s="13"/>
    </row>
    <row r="179" spans="2:10" ht="15.75">
      <c r="B179" s="7"/>
      <c r="C179" s="7"/>
      <c r="D179" s="7"/>
      <c r="E179" s="7"/>
      <c r="F179" s="7"/>
      <c r="G179" s="7"/>
      <c r="H179" s="7"/>
      <c r="I179" s="7"/>
      <c r="J179" s="13"/>
    </row>
    <row r="180" spans="2:10" ht="15.75">
      <c r="B180" s="7"/>
      <c r="C180" s="7"/>
      <c r="D180" s="7"/>
      <c r="E180" s="7"/>
      <c r="F180" s="7"/>
      <c r="G180" s="7"/>
      <c r="H180" s="7"/>
      <c r="I180" s="7"/>
      <c r="J180" s="13"/>
    </row>
    <row r="181" spans="2:10" ht="15.75">
      <c r="B181" s="7"/>
      <c r="C181" s="7"/>
      <c r="D181" s="7"/>
      <c r="E181" s="7"/>
      <c r="F181" s="7"/>
      <c r="G181" s="7"/>
      <c r="H181" s="7"/>
      <c r="I181" s="7"/>
      <c r="J181" s="13"/>
    </row>
    <row r="182" spans="2:10" ht="15.75">
      <c r="B182" s="7"/>
      <c r="C182" s="7"/>
      <c r="D182" s="7"/>
      <c r="E182" s="7"/>
      <c r="F182" s="7"/>
      <c r="G182" s="7"/>
      <c r="H182" s="7"/>
      <c r="I182" s="7"/>
      <c r="J182" s="13"/>
    </row>
    <row r="183" spans="2:10" ht="18.75">
      <c r="B183" s="14"/>
      <c r="C183" s="14"/>
      <c r="D183" s="14"/>
      <c r="E183" s="14"/>
      <c r="F183" s="14"/>
      <c r="G183" s="14"/>
      <c r="H183" s="14"/>
      <c r="I183" s="14"/>
      <c r="J183" s="15"/>
    </row>
    <row r="184" spans="2:10" ht="18.75">
      <c r="B184" s="14"/>
      <c r="C184" s="14"/>
      <c r="D184" s="14"/>
      <c r="E184" s="14"/>
      <c r="F184" s="14"/>
      <c r="G184" s="14"/>
      <c r="H184" s="14"/>
      <c r="I184" s="14"/>
      <c r="J184" s="15"/>
    </row>
    <row r="185" spans="2:10" ht="12.75">
      <c r="B185" s="17"/>
      <c r="C185" s="17"/>
      <c r="D185" s="17"/>
      <c r="E185" s="17"/>
      <c r="F185" s="17"/>
      <c r="G185" s="17"/>
      <c r="H185" s="17"/>
      <c r="I185" s="17"/>
      <c r="J185" s="18"/>
    </row>
    <row r="186" spans="2:10" ht="12.75">
      <c r="B186" s="17"/>
      <c r="C186" s="17"/>
      <c r="D186" s="17"/>
      <c r="E186" s="17"/>
      <c r="F186" s="17"/>
      <c r="G186" s="17"/>
      <c r="H186" s="17"/>
      <c r="I186" s="17"/>
      <c r="J186" s="18"/>
    </row>
    <row r="187" spans="2:10" ht="12.75">
      <c r="B187" s="17"/>
      <c r="C187" s="17"/>
      <c r="D187" s="17"/>
      <c r="E187" s="17"/>
      <c r="F187" s="17"/>
      <c r="G187" s="17"/>
      <c r="H187" s="17"/>
      <c r="I187" s="17"/>
      <c r="J187" s="18"/>
    </row>
    <row r="188" ht="12.75">
      <c r="J188" s="6"/>
    </row>
    <row r="189" ht="12.75">
      <c r="J189" s="6"/>
    </row>
    <row r="190" ht="12.75">
      <c r="J190" s="6"/>
    </row>
    <row r="191" ht="12.75">
      <c r="J191" s="6"/>
    </row>
    <row r="192" ht="12.75">
      <c r="J192" s="6"/>
    </row>
  </sheetData>
  <sheetProtection/>
  <mergeCells count="98">
    <mergeCell ref="C86:I86"/>
    <mergeCell ref="C20:I20"/>
    <mergeCell ref="C21:I21"/>
    <mergeCell ref="C22:H22"/>
    <mergeCell ref="C23:H23"/>
    <mergeCell ref="C45:I45"/>
    <mergeCell ref="C46:I46"/>
    <mergeCell ref="C47:H47"/>
    <mergeCell ref="C48:H48"/>
    <mergeCell ref="B43:H43"/>
    <mergeCell ref="C100:H100"/>
    <mergeCell ref="C77:I77"/>
    <mergeCell ref="C79:I79"/>
    <mergeCell ref="C37:I37"/>
    <mergeCell ref="C38:I38"/>
    <mergeCell ref="C39:I39"/>
    <mergeCell ref="C40:I40"/>
    <mergeCell ref="C41:I41"/>
    <mergeCell ref="C94:I94"/>
    <mergeCell ref="C95:I95"/>
    <mergeCell ref="C36:I36"/>
    <mergeCell ref="A8:K8"/>
    <mergeCell ref="C69:I69"/>
    <mergeCell ref="C70:I70"/>
    <mergeCell ref="C59:I59"/>
    <mergeCell ref="C60:I60"/>
    <mergeCell ref="C64:I64"/>
    <mergeCell ref="C26:I26"/>
    <mergeCell ref="C24:I24"/>
    <mergeCell ref="C25:I25"/>
    <mergeCell ref="C32:I32"/>
    <mergeCell ref="C35:I35"/>
    <mergeCell ref="C16:I16"/>
    <mergeCell ref="C17:I17"/>
    <mergeCell ref="C18:I18"/>
    <mergeCell ref="C19:I19"/>
    <mergeCell ref="C28:I28"/>
    <mergeCell ref="C29:I29"/>
    <mergeCell ref="C30:I30"/>
    <mergeCell ref="C31:I31"/>
    <mergeCell ref="C97:I97"/>
    <mergeCell ref="C98:I98"/>
    <mergeCell ref="C99:I99"/>
    <mergeCell ref="C87:I87"/>
    <mergeCell ref="C91:I91"/>
    <mergeCell ref="C92:I92"/>
    <mergeCell ref="C93:I93"/>
    <mergeCell ref="C89:I89"/>
    <mergeCell ref="C90:I90"/>
    <mergeCell ref="C96:I96"/>
    <mergeCell ref="C71:I71"/>
    <mergeCell ref="C72:I72"/>
    <mergeCell ref="C82:I82"/>
    <mergeCell ref="C81:I81"/>
    <mergeCell ref="C84:I84"/>
    <mergeCell ref="C85:I85"/>
    <mergeCell ref="C88:I88"/>
    <mergeCell ref="B10:J10"/>
    <mergeCell ref="B51:J51"/>
    <mergeCell ref="B12:J12"/>
    <mergeCell ref="B13:J13"/>
    <mergeCell ref="C62:I62"/>
    <mergeCell ref="C54:I54"/>
    <mergeCell ref="C66:I66"/>
    <mergeCell ref="B52:J52"/>
    <mergeCell ref="C14:I14"/>
    <mergeCell ref="C15:I15"/>
    <mergeCell ref="C80:I80"/>
    <mergeCell ref="C63:I63"/>
    <mergeCell ref="C75:I75"/>
    <mergeCell ref="C74:I74"/>
    <mergeCell ref="C76:I76"/>
    <mergeCell ref="C67:I67"/>
    <mergeCell ref="C68:I68"/>
    <mergeCell ref="C6:K6"/>
    <mergeCell ref="C55:H55"/>
    <mergeCell ref="C27:I27"/>
    <mergeCell ref="C73:I73"/>
    <mergeCell ref="C33:H33"/>
    <mergeCell ref="C34:H34"/>
    <mergeCell ref="G42:I42"/>
    <mergeCell ref="C56:H56"/>
    <mergeCell ref="C57:I57"/>
    <mergeCell ref="C58:I58"/>
    <mergeCell ref="H1:K1"/>
    <mergeCell ref="C2:K2"/>
    <mergeCell ref="C3:K3"/>
    <mergeCell ref="C4:K4"/>
    <mergeCell ref="A106:J106"/>
    <mergeCell ref="A109:J109"/>
    <mergeCell ref="G104:I104"/>
    <mergeCell ref="C61:I61"/>
    <mergeCell ref="C101:I101"/>
    <mergeCell ref="C102:I102"/>
    <mergeCell ref="C103:I103"/>
    <mergeCell ref="C65:I65"/>
    <mergeCell ref="C78:I78"/>
    <mergeCell ref="C83:I83"/>
  </mergeCells>
  <printOptions/>
  <pageMargins left="0.64" right="0.61" top="0.53" bottom="0.5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Martusia</dc:creator>
  <cp:keywords/>
  <dc:description/>
  <cp:lastModifiedBy>WojcikM</cp:lastModifiedBy>
  <cp:lastPrinted>2011-12-13T08:58:45Z</cp:lastPrinted>
  <dcterms:created xsi:type="dcterms:W3CDTF">2011-10-24T20:16:59Z</dcterms:created>
  <dcterms:modified xsi:type="dcterms:W3CDTF">2011-12-13T10:53:40Z</dcterms:modified>
  <cp:category/>
  <cp:version/>
  <cp:contentType/>
  <cp:contentStatus/>
</cp:coreProperties>
</file>